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192.168.0.111\share\KJML\#中体連事務局\部活動調査\開発\ver.1.16-2026\2026.05.18作成\"/>
    </mc:Choice>
  </mc:AlternateContent>
  <xr:revisionPtr revIDLastSave="0" documentId="13_ncr:1_{32F41A5B-B05F-404F-BD43-28432C650674}" xr6:coauthVersionLast="47" xr6:coauthVersionMax="47" xr10:uidLastSave="{00000000-0000-0000-0000-000000000000}"/>
  <bookViews>
    <workbookView xWindow="-110" yWindow="-110" windowWidth="21820" windowHeight="14260" xr2:uid="{00000000-000D-0000-FFFF-FFFF00000000}"/>
  </bookViews>
  <sheets>
    <sheet name="操作・記入 方法" sheetId="7" r:id="rId1"/>
    <sheet name="ファイル名一覧" sheetId="9" r:id="rId2"/>
    <sheet name="中体連調査記入用シート" sheetId="1" r:id="rId3"/>
    <sheet name="印刷用" sheetId="10" r:id="rId4"/>
  </sheets>
  <definedNames>
    <definedName name="_xlnm._FilterDatabase" localSheetId="2" hidden="1">中体連調査記入用シート!#REF!</definedName>
    <definedName name="_xlnm.Criteria" localSheetId="2">中体連調査記入用シート!#REF!</definedName>
    <definedName name="_xlnm.Print_Area" localSheetId="3">印刷用!$A$1:$W$130</definedName>
    <definedName name="_xlnm.Print_Area" localSheetId="0">'操作・記入 方法'!$B$2:$E$48</definedName>
    <definedName name="_xlnm.Print_Titles" localSheetId="3">印刷用!$1:$3</definedName>
    <definedName name="Select01">中体連調査記入用シート!#REF!</definedName>
  </definedNames>
  <calcPr calcId="191029"/>
</workbook>
</file>

<file path=xl/calcChain.xml><?xml version="1.0" encoding="utf-8"?>
<calcChain xmlns="http://schemas.openxmlformats.org/spreadsheetml/2006/main">
  <c r="C124" i="10" l="1"/>
  <c r="S88" i="10" l="1"/>
  <c r="B120" i="10" l="1"/>
  <c r="D37" i="10" l="1"/>
  <c r="D38" i="10"/>
  <c r="D39" i="10"/>
  <c r="D40" i="10"/>
  <c r="D41" i="10"/>
  <c r="D42" i="10"/>
  <c r="C37" i="10"/>
  <c r="C38" i="10"/>
  <c r="C39" i="10"/>
  <c r="C40" i="10"/>
  <c r="C41" i="10"/>
  <c r="C42" i="10"/>
  <c r="B41" i="10"/>
  <c r="B37" i="10"/>
  <c r="B43" i="1" l="1"/>
  <c r="R41" i="10"/>
  <c r="S41" i="10"/>
  <c r="P41" i="1"/>
  <c r="P41" i="10" s="1"/>
  <c r="O41" i="10"/>
  <c r="N41" i="10"/>
  <c r="M41" i="10"/>
  <c r="L41" i="1"/>
  <c r="L41" i="10" s="1"/>
  <c r="K41" i="10"/>
  <c r="J41" i="10"/>
  <c r="H41" i="1"/>
  <c r="H41" i="10" s="1"/>
  <c r="G41" i="10"/>
  <c r="F41" i="10"/>
  <c r="R40" i="10"/>
  <c r="S40" i="10"/>
  <c r="P40" i="1"/>
  <c r="P40" i="10" s="1"/>
  <c r="O40" i="10"/>
  <c r="N40" i="10"/>
  <c r="M40" i="10"/>
  <c r="L40" i="1"/>
  <c r="L40" i="10" s="1"/>
  <c r="K40" i="10"/>
  <c r="J40" i="10"/>
  <c r="H40" i="1"/>
  <c r="H40" i="10" s="1"/>
  <c r="G40" i="10"/>
  <c r="F40" i="10"/>
  <c r="B40" i="10"/>
  <c r="R39" i="10"/>
  <c r="S39" i="10"/>
  <c r="P39" i="1"/>
  <c r="P39" i="10" s="1"/>
  <c r="O39" i="10"/>
  <c r="N39" i="10"/>
  <c r="M39" i="10"/>
  <c r="L39" i="1"/>
  <c r="L39" i="10" s="1"/>
  <c r="K39" i="10"/>
  <c r="J39" i="10"/>
  <c r="H39" i="1"/>
  <c r="H39" i="10" s="1"/>
  <c r="G39" i="10"/>
  <c r="F39" i="10"/>
  <c r="B39" i="10"/>
  <c r="R38" i="10"/>
  <c r="S38" i="10"/>
  <c r="P38" i="1"/>
  <c r="P38" i="10" s="1"/>
  <c r="O38" i="10"/>
  <c r="N38" i="10"/>
  <c r="M38" i="10"/>
  <c r="L38" i="1"/>
  <c r="L38" i="10" s="1"/>
  <c r="K38" i="10"/>
  <c r="J38" i="10"/>
  <c r="H38" i="1"/>
  <c r="H38" i="10" s="1"/>
  <c r="G38" i="10"/>
  <c r="F38" i="10"/>
  <c r="B38" i="10"/>
  <c r="T41" i="1"/>
  <c r="T40" i="1"/>
  <c r="T39" i="1"/>
  <c r="T38" i="1"/>
  <c r="S43" i="1"/>
  <c r="R43" i="1"/>
  <c r="O43" i="1"/>
  <c r="N43" i="1"/>
  <c r="M43" i="1"/>
  <c r="K43" i="1"/>
  <c r="J43" i="1"/>
  <c r="G43" i="1"/>
  <c r="K69" i="1" s="1"/>
  <c r="F43" i="1"/>
  <c r="J69" i="1" s="1"/>
  <c r="D43" i="1"/>
  <c r="C43" i="1"/>
  <c r="O65" i="1"/>
  <c r="N65" i="1"/>
  <c r="M65" i="1"/>
  <c r="K65" i="1"/>
  <c r="J65" i="1"/>
  <c r="G65" i="1"/>
  <c r="N69" i="1" s="1"/>
  <c r="F65" i="1"/>
  <c r="M69" i="1" s="1"/>
  <c r="D65" i="1"/>
  <c r="B65" i="1"/>
  <c r="C65" i="1"/>
  <c r="S8" i="10"/>
  <c r="S9" i="10"/>
  <c r="S10" i="10"/>
  <c r="S11" i="10"/>
  <c r="S12" i="10"/>
  <c r="S13" i="10"/>
  <c r="S14" i="10"/>
  <c r="S15" i="10"/>
  <c r="T15" i="10" s="1"/>
  <c r="S16" i="10"/>
  <c r="R16" i="10"/>
  <c r="S17" i="10"/>
  <c r="S18" i="10"/>
  <c r="S19" i="10"/>
  <c r="S20" i="10"/>
  <c r="S21" i="10"/>
  <c r="S22" i="10"/>
  <c r="S23" i="10"/>
  <c r="S24" i="10"/>
  <c r="S25" i="10"/>
  <c r="S26" i="10"/>
  <c r="S27" i="10"/>
  <c r="S28" i="10"/>
  <c r="S29" i="10"/>
  <c r="S30" i="10"/>
  <c r="S31" i="10"/>
  <c r="S32" i="10"/>
  <c r="S33" i="10"/>
  <c r="S34" i="10"/>
  <c r="R34" i="10"/>
  <c r="S35" i="10"/>
  <c r="S36" i="10"/>
  <c r="S37" i="10"/>
  <c r="S42" i="10"/>
  <c r="S7" i="10"/>
  <c r="R8" i="10"/>
  <c r="R9" i="10"/>
  <c r="R10" i="10"/>
  <c r="R11" i="10"/>
  <c r="R12" i="10"/>
  <c r="T12" i="10" s="1"/>
  <c r="R13" i="10"/>
  <c r="R14" i="10"/>
  <c r="R15" i="10"/>
  <c r="R17" i="10"/>
  <c r="T17" i="10" s="1"/>
  <c r="R18" i="10"/>
  <c r="T18" i="10" s="1"/>
  <c r="R19" i="10"/>
  <c r="R20" i="10"/>
  <c r="R21" i="10"/>
  <c r="T21" i="10" s="1"/>
  <c r="R22" i="10"/>
  <c r="R23" i="10"/>
  <c r="R24" i="10"/>
  <c r="R25" i="10"/>
  <c r="T25" i="10" s="1"/>
  <c r="R26" i="10"/>
  <c r="T26" i="10" s="1"/>
  <c r="R27" i="10"/>
  <c r="R28" i="10"/>
  <c r="R29" i="10"/>
  <c r="R30" i="10"/>
  <c r="R31" i="10"/>
  <c r="T31" i="10" s="1"/>
  <c r="R32" i="10"/>
  <c r="T32" i="10" s="1"/>
  <c r="R33" i="10"/>
  <c r="T33" i="10" s="1"/>
  <c r="R35" i="10"/>
  <c r="R36" i="10"/>
  <c r="R37" i="10"/>
  <c r="R42" i="10"/>
  <c r="T42" i="10" s="1"/>
  <c r="R7" i="10"/>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42" i="1"/>
  <c r="O37" i="10"/>
  <c r="O36" i="10"/>
  <c r="N37" i="10"/>
  <c r="N36" i="10"/>
  <c r="M37" i="10"/>
  <c r="M36" i="10"/>
  <c r="P37" i="1"/>
  <c r="P37" i="10" s="1"/>
  <c r="L37" i="1"/>
  <c r="L37" i="10" s="1"/>
  <c r="L42" i="1"/>
  <c r="K37" i="10"/>
  <c r="K36" i="10"/>
  <c r="J37" i="10"/>
  <c r="J36" i="10"/>
  <c r="H37" i="1"/>
  <c r="H37" i="10" s="1"/>
  <c r="G37" i="10"/>
  <c r="F37" i="10"/>
  <c r="A5" i="10"/>
  <c r="G113" i="10"/>
  <c r="S103" i="10"/>
  <c r="M2" i="10"/>
  <c r="B107" i="10"/>
  <c r="B94" i="10"/>
  <c r="B83" i="10"/>
  <c r="B77" i="10"/>
  <c r="X2" i="1"/>
  <c r="M3" i="1" s="1"/>
  <c r="M3" i="10" s="1"/>
  <c r="F10" i="10"/>
  <c r="F15" i="10"/>
  <c r="F14" i="10"/>
  <c r="D69" i="1"/>
  <c r="D69" i="10" s="1"/>
  <c r="L45" i="1"/>
  <c r="L45" i="10" s="1"/>
  <c r="L46" i="1"/>
  <c r="L46" i="10" s="1"/>
  <c r="L47" i="1"/>
  <c r="L47" i="10" s="1"/>
  <c r="L48" i="1"/>
  <c r="L48" i="10" s="1"/>
  <c r="L49" i="1"/>
  <c r="L49" i="10" s="1"/>
  <c r="L50" i="1"/>
  <c r="L50" i="10" s="1"/>
  <c r="L51" i="1"/>
  <c r="L51" i="10" s="1"/>
  <c r="L52" i="1"/>
  <c r="L52" i="10" s="1"/>
  <c r="L53" i="1"/>
  <c r="L53" i="10" s="1"/>
  <c r="L54" i="1"/>
  <c r="L54" i="10" s="1"/>
  <c r="L55" i="1"/>
  <c r="L55" i="10" s="1"/>
  <c r="L56" i="1"/>
  <c r="L56" i="10" s="1"/>
  <c r="L57" i="1"/>
  <c r="L57" i="10" s="1"/>
  <c r="L58" i="1"/>
  <c r="L58" i="10" s="1"/>
  <c r="L59" i="1"/>
  <c r="L59" i="10" s="1"/>
  <c r="L60" i="1"/>
  <c r="L60" i="10" s="1"/>
  <c r="L61" i="1"/>
  <c r="L61" i="10" s="1"/>
  <c r="L62" i="1"/>
  <c r="L62" i="10" s="1"/>
  <c r="L63" i="1"/>
  <c r="L63" i="10" s="1"/>
  <c r="L64" i="1"/>
  <c r="L64" i="10" s="1"/>
  <c r="P45" i="1"/>
  <c r="P45" i="10" s="1"/>
  <c r="P46" i="1"/>
  <c r="P46" i="10" s="1"/>
  <c r="P47" i="1"/>
  <c r="P47" i="10" s="1"/>
  <c r="P48" i="1"/>
  <c r="P48" i="10" s="1"/>
  <c r="P49" i="1"/>
  <c r="P49" i="10" s="1"/>
  <c r="P50" i="1"/>
  <c r="P50" i="10" s="1"/>
  <c r="P51" i="1"/>
  <c r="P51" i="10" s="1"/>
  <c r="P52" i="1"/>
  <c r="P52" i="10" s="1"/>
  <c r="P53" i="1"/>
  <c r="P53" i="10" s="1"/>
  <c r="P54" i="1"/>
  <c r="P54" i="10" s="1"/>
  <c r="P55" i="1"/>
  <c r="P55" i="10" s="1"/>
  <c r="P56" i="1"/>
  <c r="P56" i="10" s="1"/>
  <c r="P57" i="1"/>
  <c r="P57" i="10" s="1"/>
  <c r="P58" i="1"/>
  <c r="P58" i="10" s="1"/>
  <c r="P59" i="1"/>
  <c r="P59" i="10" s="1"/>
  <c r="P60" i="1"/>
  <c r="P60" i="10" s="1"/>
  <c r="P61" i="1"/>
  <c r="P61" i="10" s="1"/>
  <c r="P62" i="1"/>
  <c r="P62" i="10" s="1"/>
  <c r="P63" i="1"/>
  <c r="P63" i="10" s="1"/>
  <c r="P64" i="1"/>
  <c r="P64" i="10" s="1"/>
  <c r="G3" i="10"/>
  <c r="I3" i="10"/>
  <c r="H3" i="10"/>
  <c r="V72" i="10"/>
  <c r="U72" i="10"/>
  <c r="T72" i="10"/>
  <c r="S72" i="10"/>
  <c r="R72" i="10"/>
  <c r="Q72" i="10"/>
  <c r="P72" i="10"/>
  <c r="O72" i="10"/>
  <c r="N72" i="10"/>
  <c r="M72" i="10"/>
  <c r="L72" i="10"/>
  <c r="K72" i="10"/>
  <c r="J72" i="10"/>
  <c r="I72" i="10"/>
  <c r="H72" i="10"/>
  <c r="G72" i="10"/>
  <c r="F72" i="10"/>
  <c r="H69" i="1"/>
  <c r="H69" i="10" s="1"/>
  <c r="G69" i="10"/>
  <c r="F69" i="10"/>
  <c r="C69" i="10"/>
  <c r="B69" i="10"/>
  <c r="M46" i="10"/>
  <c r="N46" i="10"/>
  <c r="O46" i="10"/>
  <c r="M47" i="10"/>
  <c r="N47" i="10"/>
  <c r="O47" i="10"/>
  <c r="M48" i="10"/>
  <c r="N48" i="10"/>
  <c r="O48" i="10"/>
  <c r="M49" i="10"/>
  <c r="N49" i="10"/>
  <c r="O49" i="10"/>
  <c r="M50" i="10"/>
  <c r="N50" i="10"/>
  <c r="O50" i="10"/>
  <c r="M51" i="10"/>
  <c r="N51" i="10"/>
  <c r="O51" i="10"/>
  <c r="M52" i="10"/>
  <c r="N52" i="10"/>
  <c r="O52" i="10"/>
  <c r="M53" i="10"/>
  <c r="N53" i="10"/>
  <c r="O53" i="10"/>
  <c r="M54" i="10"/>
  <c r="N54" i="10"/>
  <c r="O54" i="10"/>
  <c r="M55" i="10"/>
  <c r="N55" i="10"/>
  <c r="O55" i="10"/>
  <c r="M56" i="10"/>
  <c r="N56" i="10"/>
  <c r="O56" i="10"/>
  <c r="M57" i="10"/>
  <c r="N57" i="10"/>
  <c r="O57" i="10"/>
  <c r="M58" i="10"/>
  <c r="N58" i="10"/>
  <c r="O58" i="10"/>
  <c r="M59" i="10"/>
  <c r="N59" i="10"/>
  <c r="O59" i="10"/>
  <c r="M60" i="10"/>
  <c r="N60" i="10"/>
  <c r="O60" i="10"/>
  <c r="M61" i="10"/>
  <c r="N61" i="10"/>
  <c r="O61" i="10"/>
  <c r="M62" i="10"/>
  <c r="N62" i="10"/>
  <c r="O62" i="10"/>
  <c r="M63" i="10"/>
  <c r="N63" i="10"/>
  <c r="O63" i="10"/>
  <c r="M64" i="10"/>
  <c r="N64" i="10"/>
  <c r="O64" i="10"/>
  <c r="O45" i="10"/>
  <c r="N45" i="10"/>
  <c r="M45" i="10"/>
  <c r="J46" i="10"/>
  <c r="K46" i="10"/>
  <c r="J47" i="10"/>
  <c r="K47" i="10"/>
  <c r="J48" i="10"/>
  <c r="K48" i="10"/>
  <c r="J49" i="10"/>
  <c r="K49" i="10"/>
  <c r="J50" i="10"/>
  <c r="K50" i="10"/>
  <c r="J51" i="10"/>
  <c r="K51" i="10"/>
  <c r="J52" i="10"/>
  <c r="K52" i="10"/>
  <c r="J53" i="10"/>
  <c r="K53" i="10"/>
  <c r="J54" i="10"/>
  <c r="K54" i="10"/>
  <c r="J55" i="10"/>
  <c r="K55" i="10"/>
  <c r="J56" i="10"/>
  <c r="K56" i="10"/>
  <c r="J57" i="10"/>
  <c r="K57" i="10"/>
  <c r="J58" i="10"/>
  <c r="K58" i="10"/>
  <c r="J59" i="10"/>
  <c r="K59" i="10"/>
  <c r="J60" i="10"/>
  <c r="K60" i="10"/>
  <c r="J61" i="10"/>
  <c r="K61" i="10"/>
  <c r="J62" i="10"/>
  <c r="K62" i="10"/>
  <c r="J63" i="10"/>
  <c r="K63" i="10"/>
  <c r="J64" i="10"/>
  <c r="K64" i="10"/>
  <c r="K45" i="10"/>
  <c r="J45" i="10"/>
  <c r="F46" i="10"/>
  <c r="G46" i="10"/>
  <c r="H46" i="1"/>
  <c r="H46" i="10" s="1"/>
  <c r="F47" i="10"/>
  <c r="G47" i="10"/>
  <c r="H47" i="1"/>
  <c r="H47" i="10" s="1"/>
  <c r="F48" i="10"/>
  <c r="G48" i="10"/>
  <c r="H48" i="1"/>
  <c r="H48" i="10" s="1"/>
  <c r="F49" i="10"/>
  <c r="G49" i="10"/>
  <c r="H49" i="1"/>
  <c r="H49" i="10" s="1"/>
  <c r="F50" i="10"/>
  <c r="G50" i="10"/>
  <c r="H50" i="1"/>
  <c r="H50" i="10" s="1"/>
  <c r="F51" i="10"/>
  <c r="G51" i="10"/>
  <c r="H51" i="1"/>
  <c r="H51" i="10" s="1"/>
  <c r="F52" i="10"/>
  <c r="G52" i="10"/>
  <c r="H52" i="1"/>
  <c r="H52" i="10" s="1"/>
  <c r="F53" i="10"/>
  <c r="G53" i="10"/>
  <c r="H53" i="1"/>
  <c r="H53" i="10" s="1"/>
  <c r="F54" i="10"/>
  <c r="G54" i="10"/>
  <c r="H54" i="1"/>
  <c r="H54" i="10" s="1"/>
  <c r="F55" i="10"/>
  <c r="G55" i="10"/>
  <c r="H55" i="1"/>
  <c r="H55" i="10" s="1"/>
  <c r="F56" i="10"/>
  <c r="G56" i="10"/>
  <c r="H56" i="1"/>
  <c r="H56" i="10" s="1"/>
  <c r="F57" i="10"/>
  <c r="G57" i="10"/>
  <c r="H57" i="1"/>
  <c r="H57" i="10" s="1"/>
  <c r="F58" i="10"/>
  <c r="G58" i="10"/>
  <c r="H58" i="1"/>
  <c r="H58" i="10" s="1"/>
  <c r="F59" i="10"/>
  <c r="G59" i="10"/>
  <c r="H59" i="1"/>
  <c r="H59" i="10" s="1"/>
  <c r="F60" i="10"/>
  <c r="G60" i="10"/>
  <c r="H60" i="1"/>
  <c r="H60" i="10" s="1"/>
  <c r="F61" i="10"/>
  <c r="G61" i="10"/>
  <c r="H61" i="1"/>
  <c r="H61" i="10" s="1"/>
  <c r="F62" i="10"/>
  <c r="G62" i="10"/>
  <c r="H62" i="1"/>
  <c r="H62" i="10" s="1"/>
  <c r="F63" i="10"/>
  <c r="G63" i="10"/>
  <c r="H63" i="1"/>
  <c r="H63" i="10" s="1"/>
  <c r="F64" i="10"/>
  <c r="G64" i="10"/>
  <c r="H64" i="1"/>
  <c r="H64" i="10" s="1"/>
  <c r="H45" i="1"/>
  <c r="H45" i="10" s="1"/>
  <c r="G45" i="10"/>
  <c r="F45" i="10"/>
  <c r="B46" i="10"/>
  <c r="C46" i="10"/>
  <c r="D46" i="10"/>
  <c r="B47" i="10"/>
  <c r="C47" i="10"/>
  <c r="D47" i="10"/>
  <c r="B48" i="10"/>
  <c r="C48" i="10"/>
  <c r="D48" i="10"/>
  <c r="B49" i="10"/>
  <c r="C49" i="10"/>
  <c r="D49" i="10"/>
  <c r="B50" i="10"/>
  <c r="C50" i="10"/>
  <c r="D50" i="10"/>
  <c r="B51" i="10"/>
  <c r="C51" i="10"/>
  <c r="D51" i="10"/>
  <c r="B52" i="10"/>
  <c r="C52" i="10"/>
  <c r="D52" i="10"/>
  <c r="B53" i="10"/>
  <c r="C53" i="10"/>
  <c r="D53" i="10"/>
  <c r="B54" i="10"/>
  <c r="C54" i="10"/>
  <c r="D54" i="10"/>
  <c r="B55" i="10"/>
  <c r="C55" i="10"/>
  <c r="D55" i="10"/>
  <c r="B56" i="10"/>
  <c r="C56" i="10"/>
  <c r="D56" i="10"/>
  <c r="B57" i="10"/>
  <c r="C57" i="10"/>
  <c r="D57" i="10"/>
  <c r="B58" i="10"/>
  <c r="C58" i="10"/>
  <c r="D58" i="10"/>
  <c r="B59" i="10"/>
  <c r="C59" i="10"/>
  <c r="D59" i="10"/>
  <c r="B6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 i="1"/>
  <c r="P9" i="10" s="1"/>
  <c r="M10" i="10"/>
  <c r="N10" i="10"/>
  <c r="O10" i="10"/>
  <c r="P10" i="1"/>
  <c r="P10" i="10" s="1"/>
  <c r="M11" i="10"/>
  <c r="N11" i="10"/>
  <c r="O11" i="10"/>
  <c r="P11" i="1"/>
  <c r="P11" i="10" s="1"/>
  <c r="M12" i="10"/>
  <c r="N12" i="10"/>
  <c r="O12" i="10"/>
  <c r="P12" i="1"/>
  <c r="P12" i="10" s="1"/>
  <c r="M13" i="10"/>
  <c r="N13" i="10"/>
  <c r="O13" i="10"/>
  <c r="P13" i="1"/>
  <c r="P13" i="10" s="1"/>
  <c r="M14" i="10"/>
  <c r="N14" i="10"/>
  <c r="O14" i="10"/>
  <c r="P14" i="1"/>
  <c r="P14" i="10" s="1"/>
  <c r="M15" i="10"/>
  <c r="N15" i="10"/>
  <c r="O15" i="10"/>
  <c r="P15" i="1"/>
  <c r="P15" i="10" s="1"/>
  <c r="M16" i="10"/>
  <c r="N16" i="10"/>
  <c r="O16" i="10"/>
  <c r="P16" i="1"/>
  <c r="P16" i="10" s="1"/>
  <c r="M17" i="10"/>
  <c r="N17" i="10"/>
  <c r="O17" i="10"/>
  <c r="P17" i="1"/>
  <c r="P17" i="10" s="1"/>
  <c r="M18" i="10"/>
  <c r="N18" i="10"/>
  <c r="O18" i="10"/>
  <c r="P18" i="1"/>
  <c r="P18" i="10" s="1"/>
  <c r="M19" i="10"/>
  <c r="N19" i="10"/>
  <c r="O19" i="10"/>
  <c r="P19" i="1"/>
  <c r="P19" i="10" s="1"/>
  <c r="M20" i="10"/>
  <c r="N20" i="10"/>
  <c r="O20" i="10"/>
  <c r="P20" i="1"/>
  <c r="P20" i="10" s="1"/>
  <c r="M21" i="10"/>
  <c r="N21" i="10"/>
  <c r="O21" i="10"/>
  <c r="P21" i="1"/>
  <c r="P21" i="10" s="1"/>
  <c r="M22" i="10"/>
  <c r="N22" i="10"/>
  <c r="O22" i="10"/>
  <c r="P22" i="1"/>
  <c r="P22" i="10" s="1"/>
  <c r="M23" i="10"/>
  <c r="N23" i="10"/>
  <c r="O23" i="10"/>
  <c r="P23" i="1"/>
  <c r="P23" i="10" s="1"/>
  <c r="M24" i="10"/>
  <c r="N24" i="10"/>
  <c r="O24" i="10"/>
  <c r="P24" i="1"/>
  <c r="P24" i="10" s="1"/>
  <c r="M25" i="10"/>
  <c r="N25" i="10"/>
  <c r="O25" i="10"/>
  <c r="P25" i="1"/>
  <c r="P25" i="10" s="1"/>
  <c r="M26" i="10"/>
  <c r="N26" i="10"/>
  <c r="O26" i="10"/>
  <c r="P26" i="1"/>
  <c r="P26" i="10" s="1"/>
  <c r="M27" i="10"/>
  <c r="N27" i="10"/>
  <c r="O27" i="10"/>
  <c r="P27" i="1"/>
  <c r="P27" i="10" s="1"/>
  <c r="M28" i="10"/>
  <c r="N28" i="10"/>
  <c r="O28" i="10"/>
  <c r="P28" i="1"/>
  <c r="P28" i="10" s="1"/>
  <c r="M29" i="10"/>
  <c r="N29" i="10"/>
  <c r="O29" i="10"/>
  <c r="P29" i="1"/>
  <c r="P29" i="10" s="1"/>
  <c r="M30" i="10"/>
  <c r="N30" i="10"/>
  <c r="O30" i="10"/>
  <c r="P30" i="1"/>
  <c r="P30" i="10" s="1"/>
  <c r="M31" i="10"/>
  <c r="N31" i="10"/>
  <c r="O31" i="10"/>
  <c r="P31" i="1"/>
  <c r="P31" i="10" s="1"/>
  <c r="M32" i="10"/>
  <c r="N32" i="10"/>
  <c r="O32" i="10"/>
  <c r="P32" i="1"/>
  <c r="P32" i="10" s="1"/>
  <c r="M33" i="10"/>
  <c r="N33" i="10"/>
  <c r="O33" i="10"/>
  <c r="P33" i="1"/>
  <c r="P33" i="10" s="1"/>
  <c r="M34" i="10"/>
  <c r="N34" i="10"/>
  <c r="O34" i="10"/>
  <c r="P34" i="1"/>
  <c r="P34" i="10" s="1"/>
  <c r="M35" i="10"/>
  <c r="N35" i="10"/>
  <c r="O35" i="10"/>
  <c r="P35" i="1"/>
  <c r="P35" i="10" s="1"/>
  <c r="P36" i="1"/>
  <c r="P36" i="10" s="1"/>
  <c r="M42" i="10"/>
  <c r="N42" i="10"/>
  <c r="O42" i="10"/>
  <c r="P42" i="1"/>
  <c r="P42" i="10" s="1"/>
  <c r="P7" i="1"/>
  <c r="P7" i="10" s="1"/>
  <c r="O7" i="10"/>
  <c r="N7" i="10"/>
  <c r="M7" i="10"/>
  <c r="J8" i="10"/>
  <c r="K8" i="10"/>
  <c r="L8" i="1"/>
  <c r="L8" i="10" s="1"/>
  <c r="J9" i="10"/>
  <c r="K9" i="10"/>
  <c r="L9" i="1"/>
  <c r="L9" i="10" s="1"/>
  <c r="J10" i="10"/>
  <c r="K10" i="10"/>
  <c r="L10" i="1"/>
  <c r="L10" i="10" s="1"/>
  <c r="J11" i="10"/>
  <c r="K11" i="10"/>
  <c r="L11" i="1"/>
  <c r="L11" i="10" s="1"/>
  <c r="J12" i="10"/>
  <c r="K12" i="10"/>
  <c r="L12" i="1"/>
  <c r="L12" i="10" s="1"/>
  <c r="J13" i="10"/>
  <c r="K13" i="10"/>
  <c r="L13" i="1"/>
  <c r="L13" i="10" s="1"/>
  <c r="J14" i="10"/>
  <c r="K14" i="10"/>
  <c r="L14" i="1"/>
  <c r="L14" i="10" s="1"/>
  <c r="J15" i="10"/>
  <c r="K15" i="10"/>
  <c r="L15" i="1"/>
  <c r="L15" i="10" s="1"/>
  <c r="J16" i="10"/>
  <c r="K16" i="10"/>
  <c r="L16" i="1"/>
  <c r="L16" i="10" s="1"/>
  <c r="J17" i="10"/>
  <c r="K17" i="10"/>
  <c r="L17" i="1"/>
  <c r="L17" i="10" s="1"/>
  <c r="J18" i="10"/>
  <c r="K18" i="10"/>
  <c r="L18" i="1"/>
  <c r="L18" i="10" s="1"/>
  <c r="J19" i="10"/>
  <c r="K19" i="10"/>
  <c r="L19" i="1"/>
  <c r="L19" i="10" s="1"/>
  <c r="J20" i="10"/>
  <c r="K20" i="10"/>
  <c r="L20" i="1"/>
  <c r="L20" i="10" s="1"/>
  <c r="J21" i="10"/>
  <c r="K21" i="10"/>
  <c r="L21" i="1"/>
  <c r="L21" i="10" s="1"/>
  <c r="J22" i="10"/>
  <c r="K22" i="10"/>
  <c r="L22" i="1"/>
  <c r="L22" i="10" s="1"/>
  <c r="J23" i="10"/>
  <c r="K23" i="10"/>
  <c r="L23" i="1"/>
  <c r="L23" i="10" s="1"/>
  <c r="J24" i="10"/>
  <c r="K24" i="10"/>
  <c r="L24" i="1"/>
  <c r="L24" i="10" s="1"/>
  <c r="J25" i="10"/>
  <c r="K25" i="10"/>
  <c r="L25" i="1"/>
  <c r="L25" i="10" s="1"/>
  <c r="J26" i="10"/>
  <c r="K26" i="10"/>
  <c r="L26" i="1"/>
  <c r="L26" i="10" s="1"/>
  <c r="J27" i="10"/>
  <c r="K27" i="10"/>
  <c r="L27" i="1"/>
  <c r="L27" i="10" s="1"/>
  <c r="J28" i="10"/>
  <c r="K28" i="10"/>
  <c r="L28" i="1"/>
  <c r="L28" i="10" s="1"/>
  <c r="J29" i="10"/>
  <c r="K29" i="10"/>
  <c r="L29" i="1"/>
  <c r="L29" i="10" s="1"/>
  <c r="J30" i="10"/>
  <c r="K30" i="10"/>
  <c r="L30" i="1"/>
  <c r="L30" i="10" s="1"/>
  <c r="J31" i="10"/>
  <c r="K31" i="10"/>
  <c r="L31" i="1"/>
  <c r="L31" i="10" s="1"/>
  <c r="J32" i="10"/>
  <c r="K32" i="10"/>
  <c r="L32" i="1"/>
  <c r="L32" i="10" s="1"/>
  <c r="J33" i="10"/>
  <c r="K33" i="10"/>
  <c r="L33" i="1"/>
  <c r="L33" i="10" s="1"/>
  <c r="J34" i="10"/>
  <c r="K34" i="10"/>
  <c r="L34" i="1"/>
  <c r="L34" i="10" s="1"/>
  <c r="J35" i="10"/>
  <c r="K35" i="10"/>
  <c r="L35" i="1"/>
  <c r="L35" i="10" s="1"/>
  <c r="L36" i="1"/>
  <c r="L36" i="10" s="1"/>
  <c r="J42" i="10"/>
  <c r="K42" i="10"/>
  <c r="L42" i="10"/>
  <c r="L7" i="1"/>
  <c r="L7" i="10" s="1"/>
  <c r="K7" i="10"/>
  <c r="J7" i="10"/>
  <c r="F8" i="10"/>
  <c r="G8" i="10"/>
  <c r="H8" i="1"/>
  <c r="H8" i="10" s="1"/>
  <c r="F9" i="10"/>
  <c r="G9" i="10"/>
  <c r="H9" i="1"/>
  <c r="H9" i="10" s="1"/>
  <c r="G10" i="10"/>
  <c r="H10" i="1"/>
  <c r="H10" i="10" s="1"/>
  <c r="F11" i="10"/>
  <c r="G11" i="10"/>
  <c r="H11" i="1"/>
  <c r="H11" i="10" s="1"/>
  <c r="F12" i="10"/>
  <c r="G12" i="10"/>
  <c r="H12" i="1"/>
  <c r="H12" i="10" s="1"/>
  <c r="F13" i="10"/>
  <c r="G13" i="10"/>
  <c r="H13" i="1"/>
  <c r="H13" i="10" s="1"/>
  <c r="G14" i="10"/>
  <c r="H14" i="1"/>
  <c r="H14" i="10" s="1"/>
  <c r="G15" i="10"/>
  <c r="H15" i="1"/>
  <c r="H15" i="10" s="1"/>
  <c r="F16" i="10"/>
  <c r="G16" i="10"/>
  <c r="H16" i="1"/>
  <c r="H16" i="10" s="1"/>
  <c r="F17" i="10"/>
  <c r="G17" i="10"/>
  <c r="H17" i="1"/>
  <c r="H17" i="10" s="1"/>
  <c r="F18" i="10"/>
  <c r="G18" i="10"/>
  <c r="H18" i="1"/>
  <c r="H18" i="10" s="1"/>
  <c r="F19" i="10"/>
  <c r="G19" i="10"/>
  <c r="H19" i="1"/>
  <c r="H19" i="10" s="1"/>
  <c r="F20" i="10"/>
  <c r="G20" i="10"/>
  <c r="H20" i="1"/>
  <c r="H20" i="10" s="1"/>
  <c r="F21" i="10"/>
  <c r="G21" i="10"/>
  <c r="H21" i="1"/>
  <c r="H21" i="10" s="1"/>
  <c r="F22" i="10"/>
  <c r="G22" i="10"/>
  <c r="H22" i="1"/>
  <c r="H22" i="10" s="1"/>
  <c r="F23" i="10"/>
  <c r="G23" i="10"/>
  <c r="H23" i="1"/>
  <c r="H23" i="10" s="1"/>
  <c r="F24" i="10"/>
  <c r="G24" i="10"/>
  <c r="H24" i="1"/>
  <c r="H24" i="10" s="1"/>
  <c r="F25" i="10"/>
  <c r="G25" i="10"/>
  <c r="H25" i="1"/>
  <c r="H25" i="10" s="1"/>
  <c r="F26" i="10"/>
  <c r="G26" i="10"/>
  <c r="H26" i="1"/>
  <c r="H26" i="10" s="1"/>
  <c r="F27" i="10"/>
  <c r="G27" i="10"/>
  <c r="H27" i="1"/>
  <c r="H27" i="10" s="1"/>
  <c r="F28" i="10"/>
  <c r="G28" i="10"/>
  <c r="H28" i="1"/>
  <c r="H28" i="10" s="1"/>
  <c r="F29" i="10"/>
  <c r="G29" i="10"/>
  <c r="H29" i="1"/>
  <c r="H29" i="10" s="1"/>
  <c r="F30" i="10"/>
  <c r="G30" i="10"/>
  <c r="H30" i="1"/>
  <c r="H30" i="10" s="1"/>
  <c r="F31" i="10"/>
  <c r="G31" i="10"/>
  <c r="H31" i="1"/>
  <c r="H31" i="10" s="1"/>
  <c r="F32" i="10"/>
  <c r="G32" i="10"/>
  <c r="H32" i="1"/>
  <c r="H32" i="10" s="1"/>
  <c r="F33" i="10"/>
  <c r="G33" i="10"/>
  <c r="H33" i="1"/>
  <c r="H33" i="10" s="1"/>
  <c r="F34" i="10"/>
  <c r="G34" i="10"/>
  <c r="H34" i="1"/>
  <c r="H34" i="10" s="1"/>
  <c r="F35" i="10"/>
  <c r="G35" i="10"/>
  <c r="H35" i="1"/>
  <c r="H35" i="10" s="1"/>
  <c r="F36" i="10"/>
  <c r="G36" i="10"/>
  <c r="H36" i="1"/>
  <c r="H36" i="10" s="1"/>
  <c r="F42" i="10"/>
  <c r="G42" i="10"/>
  <c r="H42" i="1"/>
  <c r="H42" i="10" s="1"/>
  <c r="H7" i="1"/>
  <c r="H7" i="10" s="1"/>
  <c r="G7" i="10"/>
  <c r="F7" i="10"/>
  <c r="B42" i="10"/>
  <c r="D36" i="10"/>
  <c r="C36" i="10"/>
  <c r="B36" i="10"/>
  <c r="D35" i="10"/>
  <c r="C35" i="10"/>
  <c r="B35" i="10"/>
  <c r="D34" i="10"/>
  <c r="C34" i="10"/>
  <c r="B34" i="10"/>
  <c r="D33" i="10"/>
  <c r="C33" i="10"/>
  <c r="B33" i="10"/>
  <c r="D32" i="10"/>
  <c r="C32" i="10"/>
  <c r="B32" i="10"/>
  <c r="D31" i="10"/>
  <c r="C31" i="10"/>
  <c r="B31" i="10"/>
  <c r="D30" i="10"/>
  <c r="C30" i="10"/>
  <c r="B30" i="10"/>
  <c r="D29" i="10"/>
  <c r="C29" i="10"/>
  <c r="B29" i="10"/>
  <c r="D28" i="10"/>
  <c r="C28" i="10"/>
  <c r="B28" i="10"/>
  <c r="D27" i="10"/>
  <c r="C27" i="10"/>
  <c r="B27" i="10"/>
  <c r="D26" i="10"/>
  <c r="C26" i="10"/>
  <c r="B26" i="10"/>
  <c r="D25" i="10"/>
  <c r="C25" i="10"/>
  <c r="B25" i="10"/>
  <c r="D24" i="10"/>
  <c r="C24" i="10"/>
  <c r="B24" i="10"/>
  <c r="D23" i="10"/>
  <c r="C23" i="10"/>
  <c r="B23" i="10"/>
  <c r="D22" i="10"/>
  <c r="C22" i="10"/>
  <c r="B22" i="10"/>
  <c r="D21" i="10"/>
  <c r="C21" i="10"/>
  <c r="B21" i="10"/>
  <c r="D20" i="10"/>
  <c r="C20" i="10"/>
  <c r="B20" i="10"/>
  <c r="D19" i="10"/>
  <c r="C19" i="10"/>
  <c r="B19" i="10"/>
  <c r="D18" i="10"/>
  <c r="C18" i="10"/>
  <c r="B18" i="10"/>
  <c r="D17" i="10"/>
  <c r="C17" i="10"/>
  <c r="B17" i="10"/>
  <c r="D16" i="10"/>
  <c r="C16" i="10"/>
  <c r="B16" i="10"/>
  <c r="D15" i="10"/>
  <c r="C15" i="10"/>
  <c r="B15" i="10"/>
  <c r="D14" i="10"/>
  <c r="C14" i="10"/>
  <c r="B14" i="10"/>
  <c r="D13" i="10"/>
  <c r="C13" i="10"/>
  <c r="B13" i="10"/>
  <c r="D12" i="10"/>
  <c r="C12" i="10"/>
  <c r="B12" i="10"/>
  <c r="D11" i="10"/>
  <c r="C11" i="10"/>
  <c r="B11" i="10"/>
  <c r="D10" i="10"/>
  <c r="C10" i="10"/>
  <c r="B10" i="10"/>
  <c r="D9" i="10"/>
  <c r="C9" i="10"/>
  <c r="B9" i="10"/>
  <c r="D8" i="10"/>
  <c r="C8" i="10"/>
  <c r="B8" i="10"/>
  <c r="D7" i="10"/>
  <c r="C7" i="10"/>
  <c r="B7" i="10"/>
  <c r="J69" i="10"/>
  <c r="K69" i="10"/>
  <c r="O43" i="10" l="1"/>
  <c r="T29" i="10"/>
  <c r="T11" i="10"/>
  <c r="H43" i="1"/>
  <c r="T36" i="10"/>
  <c r="T14" i="10"/>
  <c r="T10" i="10"/>
  <c r="T7" i="10"/>
  <c r="T13" i="10"/>
  <c r="J65" i="10"/>
  <c r="K43" i="10"/>
  <c r="B65" i="10"/>
  <c r="N69" i="10"/>
  <c r="R69" i="1"/>
  <c r="U69" i="1" s="1"/>
  <c r="U69" i="10" s="1"/>
  <c r="S43" i="10"/>
  <c r="T16" i="10"/>
  <c r="L69" i="1"/>
  <c r="L69" i="10" s="1"/>
  <c r="T41" i="10"/>
  <c r="B43" i="10"/>
  <c r="D65" i="10"/>
  <c r="F65" i="10"/>
  <c r="H65" i="10"/>
  <c r="T43" i="1"/>
  <c r="T39" i="10"/>
  <c r="M43" i="10"/>
  <c r="C65" i="10"/>
  <c r="M65" i="10"/>
  <c r="O65" i="10"/>
  <c r="T35" i="10"/>
  <c r="T20" i="10"/>
  <c r="T9" i="10"/>
  <c r="T40" i="10"/>
  <c r="G65" i="10"/>
  <c r="K65" i="10"/>
  <c r="T19" i="10"/>
  <c r="T8" i="10"/>
  <c r="M69" i="10"/>
  <c r="Q69" i="1"/>
  <c r="O69" i="1"/>
  <c r="O69" i="10" s="1"/>
  <c r="P43" i="1"/>
  <c r="N43" i="10"/>
  <c r="T28" i="10"/>
  <c r="L65" i="1"/>
  <c r="C43" i="10"/>
  <c r="J43" i="10"/>
  <c r="T24" i="10"/>
  <c r="H65" i="1"/>
  <c r="R43" i="10"/>
  <c r="D43" i="10"/>
  <c r="T27" i="10"/>
  <c r="T23" i="10"/>
  <c r="L43" i="1"/>
  <c r="F43" i="10"/>
  <c r="G43" i="10"/>
  <c r="T37" i="10"/>
  <c r="T30" i="10"/>
  <c r="P65" i="10"/>
  <c r="H43" i="10"/>
  <c r="T22" i="10"/>
  <c r="T34" i="10"/>
  <c r="T38" i="10"/>
  <c r="P43" i="10"/>
  <c r="L43" i="10"/>
  <c r="L65" i="10"/>
  <c r="N65" i="10"/>
  <c r="P65" i="1"/>
  <c r="R69" i="10" l="1"/>
  <c r="T69" i="1"/>
  <c r="T69" i="10" s="1"/>
  <c r="S69" i="1"/>
  <c r="Q69" i="10"/>
  <c r="T43" i="10"/>
  <c r="V69" i="1" l="1"/>
  <c r="V69" i="10" s="1"/>
  <c r="S6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Kenn</author>
  </authors>
  <commentList>
    <comment ref="B6" authorId="0" shapeId="0" xr:uid="{00000000-0006-0000-0200-000001000000}">
      <text>
        <r>
          <rPr>
            <b/>
            <sz val="12"/>
            <color indexed="81"/>
            <rFont val="ＭＳ Ｐゴシック"/>
            <family val="3"/>
            <charset val="128"/>
          </rPr>
          <t xml:space="preserve">設置している場合に
「あり」を選択してください。
</t>
        </r>
        <r>
          <rPr>
            <b/>
            <sz val="12"/>
            <color indexed="10"/>
            <rFont val="ＭＳ Ｐゴシック"/>
            <family val="3"/>
            <charset val="128"/>
          </rPr>
          <t>設置しているが、生徒数は
０名という場合も
「あり」を選択してください。</t>
        </r>
      </text>
    </comment>
    <comment ref="C6" authorId="0" shapeId="0" xr:uid="{00000000-0006-0000-0200-000002000000}">
      <text>
        <r>
          <rPr>
            <b/>
            <sz val="12"/>
            <color indexed="81"/>
            <rFont val="ＭＳ Ｐゴシック"/>
            <family val="3"/>
            <charset val="128"/>
          </rPr>
          <t xml:space="preserve">設置している場合に
「あり」を選択してください。
</t>
        </r>
        <r>
          <rPr>
            <b/>
            <sz val="12"/>
            <color indexed="10"/>
            <rFont val="ＭＳ Ｐゴシック"/>
            <family val="3"/>
            <charset val="128"/>
          </rPr>
          <t>設置しているが、生徒数は
０名という場合も
「あり」を選択してください。</t>
        </r>
      </text>
    </comment>
    <comment ref="D6" authorId="0" shapeId="0" xr:uid="{00000000-0006-0000-0200-000003000000}">
      <text>
        <r>
          <rPr>
            <b/>
            <sz val="12"/>
            <color indexed="10"/>
            <rFont val="ＭＳ Ｐゴシック"/>
            <family val="3"/>
            <charset val="128"/>
          </rPr>
          <t>所属している部活動以外の大会に参加した人数
を入力してください。</t>
        </r>
      </text>
    </comment>
    <comment ref="F6" authorId="0" shapeId="0" xr:uid="{00000000-0006-0000-0200-000004000000}">
      <text>
        <r>
          <rPr>
            <b/>
            <sz val="12"/>
            <color indexed="10"/>
            <rFont val="ＭＳ Ｐゴシック"/>
            <family val="3"/>
            <charset val="128"/>
          </rPr>
          <t>特別支援学級生徒は除く。</t>
        </r>
        <r>
          <rPr>
            <sz val="9"/>
            <color indexed="81"/>
            <rFont val="ＭＳ Ｐゴシック"/>
            <family val="3"/>
            <charset val="128"/>
          </rPr>
          <t xml:space="preserve">
</t>
        </r>
      </text>
    </comment>
    <comment ref="G6" authorId="0" shapeId="0" xr:uid="{00000000-0006-0000-0200-000005000000}">
      <text>
        <r>
          <rPr>
            <b/>
            <sz val="12"/>
            <color indexed="10"/>
            <rFont val="ＭＳ Ｐゴシック"/>
            <family val="3"/>
            <charset val="128"/>
          </rPr>
          <t>特別支援学級生徒は除く。</t>
        </r>
        <r>
          <rPr>
            <sz val="9"/>
            <color indexed="81"/>
            <rFont val="ＭＳ Ｐゴシック"/>
            <family val="3"/>
            <charset val="128"/>
          </rPr>
          <t xml:space="preserve">
</t>
        </r>
      </text>
    </comment>
    <comment ref="B69" authorId="0" shapeId="0" xr:uid="{00000000-0006-0000-0200-000006000000}">
      <text>
        <r>
          <rPr>
            <b/>
            <sz val="12"/>
            <color indexed="81"/>
            <rFont val="ＭＳ Ｐゴシック"/>
            <family val="3"/>
            <charset val="128"/>
          </rPr>
          <t xml:space="preserve">在籍生徒数から
未加入者を引いた数が
加入者数と違う場合に
</t>
        </r>
        <r>
          <rPr>
            <b/>
            <sz val="12"/>
            <color indexed="10"/>
            <rFont val="ＭＳ Ｐゴシック"/>
            <family val="3"/>
            <charset val="128"/>
          </rPr>
          <t>赤く</t>
        </r>
        <r>
          <rPr>
            <b/>
            <sz val="12"/>
            <color indexed="81"/>
            <rFont val="ＭＳ Ｐゴシック"/>
            <family val="3"/>
            <charset val="128"/>
          </rPr>
          <t>表示されます。</t>
        </r>
      </text>
    </comment>
    <comment ref="C69" authorId="0" shapeId="0" xr:uid="{00000000-0006-0000-0200-000007000000}">
      <text>
        <r>
          <rPr>
            <b/>
            <sz val="12"/>
            <color indexed="81"/>
            <rFont val="ＭＳ Ｐゴシック"/>
            <family val="3"/>
            <charset val="128"/>
          </rPr>
          <t xml:space="preserve">在籍生徒数から
未加入者を引いた数が
加入者数と違う場合に
</t>
        </r>
        <r>
          <rPr>
            <b/>
            <sz val="12"/>
            <color indexed="10"/>
            <rFont val="ＭＳ Ｐゴシック"/>
            <family val="3"/>
            <charset val="128"/>
          </rPr>
          <t>赤く</t>
        </r>
        <r>
          <rPr>
            <b/>
            <sz val="12"/>
            <color indexed="81"/>
            <rFont val="ＭＳ Ｐゴシック"/>
            <family val="3"/>
            <charset val="128"/>
          </rPr>
          <t>表示されます。</t>
        </r>
      </text>
    </comment>
    <comment ref="F69" authorId="0" shapeId="0" xr:uid="{00000000-0006-0000-0200-000008000000}">
      <text>
        <r>
          <rPr>
            <b/>
            <sz val="12"/>
            <color indexed="81"/>
            <rFont val="ＭＳ Ｐゴシック"/>
            <family val="3"/>
            <charset val="128"/>
          </rPr>
          <t xml:space="preserve">在籍生徒数から
未加入者を引いた数が
加入者数と違う場合に
</t>
        </r>
        <r>
          <rPr>
            <b/>
            <sz val="12"/>
            <color indexed="10"/>
            <rFont val="ＭＳ Ｐゴシック"/>
            <family val="3"/>
            <charset val="128"/>
          </rPr>
          <t>赤く</t>
        </r>
        <r>
          <rPr>
            <b/>
            <sz val="12"/>
            <color indexed="81"/>
            <rFont val="ＭＳ Ｐゴシック"/>
            <family val="3"/>
            <charset val="128"/>
          </rPr>
          <t>表示されます。</t>
        </r>
      </text>
    </comment>
    <comment ref="G69" authorId="0" shapeId="0" xr:uid="{00000000-0006-0000-0200-000009000000}">
      <text>
        <r>
          <rPr>
            <b/>
            <sz val="12"/>
            <color indexed="81"/>
            <rFont val="ＭＳ Ｐゴシック"/>
            <family val="3"/>
            <charset val="128"/>
          </rPr>
          <t xml:space="preserve">在籍生徒数から
未加入者を引いた数が
加入者数と違う場合に
</t>
        </r>
        <r>
          <rPr>
            <b/>
            <sz val="12"/>
            <color indexed="10"/>
            <rFont val="ＭＳ Ｐゴシック"/>
            <family val="3"/>
            <charset val="128"/>
          </rPr>
          <t>赤く</t>
        </r>
        <r>
          <rPr>
            <b/>
            <sz val="12"/>
            <color indexed="81"/>
            <rFont val="ＭＳ Ｐゴシック"/>
            <family val="3"/>
            <charset val="128"/>
          </rPr>
          <t>表示されます。</t>
        </r>
      </text>
    </comment>
  </commentList>
</comments>
</file>

<file path=xl/sharedStrings.xml><?xml version="1.0" encoding="utf-8"?>
<sst xmlns="http://schemas.openxmlformats.org/spreadsheetml/2006/main" count="1040" uniqueCount="759">
  <si>
    <t>女子</t>
    <rPh sb="0" eb="2">
      <t>ジョシ</t>
    </rPh>
    <phoneticPr fontId="1"/>
  </si>
  <si>
    <t>茶・華・書道</t>
    <rPh sb="0" eb="1">
      <t>チャ</t>
    </rPh>
    <rPh sb="2" eb="3">
      <t>ハナ</t>
    </rPh>
    <rPh sb="4" eb="6">
      <t>ショドウ</t>
    </rPh>
    <phoneticPr fontId="1"/>
  </si>
  <si>
    <t>音楽系</t>
    <rPh sb="0" eb="2">
      <t>オンガク</t>
    </rPh>
    <rPh sb="2" eb="3">
      <t>ケイ</t>
    </rPh>
    <phoneticPr fontId="1"/>
  </si>
  <si>
    <t>部員（生徒）数</t>
    <rPh sb="0" eb="2">
      <t>ブイン</t>
    </rPh>
    <rPh sb="3" eb="7">
      <t>セイトスウ</t>
    </rPh>
    <phoneticPr fontId="1"/>
  </si>
  <si>
    <t>運動系部員数</t>
    <rPh sb="0" eb="3">
      <t>ウンドウケイ</t>
    </rPh>
    <rPh sb="3" eb="6">
      <t>ブインスウ</t>
    </rPh>
    <phoneticPr fontId="1"/>
  </si>
  <si>
    <t>郷土研究</t>
    <rPh sb="0" eb="2">
      <t>キョウド</t>
    </rPh>
    <rPh sb="2" eb="4">
      <t>ケンキュウ</t>
    </rPh>
    <phoneticPr fontId="1"/>
  </si>
  <si>
    <t>情報処理（含パソコン）</t>
    <rPh sb="0" eb="2">
      <t>ジョウホウ</t>
    </rPh>
    <rPh sb="2" eb="4">
      <t>ショリ</t>
    </rPh>
    <rPh sb="5" eb="6">
      <t>フク</t>
    </rPh>
    <phoneticPr fontId="1"/>
  </si>
  <si>
    <t>科学系</t>
    <rPh sb="0" eb="3">
      <t>カガクケイ</t>
    </rPh>
    <phoneticPr fontId="1"/>
  </si>
  <si>
    <t>文化・文芸系</t>
    <rPh sb="0" eb="2">
      <t>ブンカ</t>
    </rPh>
    <rPh sb="3" eb="5">
      <t>ブンゲイ</t>
    </rPh>
    <rPh sb="5" eb="6">
      <t>ケイ</t>
    </rPh>
    <phoneticPr fontId="1"/>
  </si>
  <si>
    <t>囲碁・将棋系</t>
    <rPh sb="0" eb="2">
      <t>イゴ</t>
    </rPh>
    <rPh sb="3" eb="5">
      <t>ショウギ</t>
    </rPh>
    <rPh sb="5" eb="6">
      <t>ケイ</t>
    </rPh>
    <phoneticPr fontId="1"/>
  </si>
  <si>
    <t>演劇</t>
    <rPh sb="0" eb="2">
      <t>エンゲキ</t>
    </rPh>
    <phoneticPr fontId="1"/>
  </si>
  <si>
    <t>中学校電子メール（E-mail）アドレス</t>
    <rPh sb="0" eb="1">
      <t>チュウ</t>
    </rPh>
    <rPh sb="1" eb="3">
      <t>ガッコウ</t>
    </rPh>
    <rPh sb="3" eb="5">
      <t>デンシ</t>
    </rPh>
    <phoneticPr fontId="1"/>
  </si>
  <si>
    <t>加入率( %)</t>
    <rPh sb="0" eb="3">
      <t>カニュウリツ</t>
    </rPh>
    <phoneticPr fontId="1"/>
  </si>
  <si>
    <t>男子</t>
    <rPh sb="0" eb="2">
      <t>ダンシ</t>
    </rPh>
    <phoneticPr fontId="1"/>
  </si>
  <si>
    <t>運動系　合計</t>
    <rPh sb="0" eb="3">
      <t>ウンドウケイ</t>
    </rPh>
    <rPh sb="4" eb="6">
      <t>ゴウケイ</t>
    </rPh>
    <phoneticPr fontId="1"/>
  </si>
  <si>
    <t>記載年月日</t>
    <rPh sb="0" eb="5">
      <t>キサイネンガッピ</t>
    </rPh>
    <phoneticPr fontId="1"/>
  </si>
  <si>
    <t>中学校</t>
    <rPh sb="0" eb="3">
      <t>チュウガッコウ</t>
    </rPh>
    <phoneticPr fontId="1"/>
  </si>
  <si>
    <t>学校名</t>
    <rPh sb="0" eb="3">
      <t>チュウガッコウメイ</t>
    </rPh>
    <phoneticPr fontId="1"/>
  </si>
  <si>
    <t>合計</t>
    <rPh sb="0" eb="2">
      <t>ゴウケイ</t>
    </rPh>
    <phoneticPr fontId="1"/>
  </si>
  <si>
    <t>美術系</t>
    <rPh sb="0" eb="3">
      <t>ビジュツケイ</t>
    </rPh>
    <phoneticPr fontId="1"/>
  </si>
  <si>
    <t>生産系</t>
    <rPh sb="0" eb="2">
      <t>セイサン</t>
    </rPh>
    <rPh sb="2" eb="3">
      <t>ケイ</t>
    </rPh>
    <phoneticPr fontId="1"/>
  </si>
  <si>
    <t>奉仕系</t>
    <rPh sb="0" eb="2">
      <t>ホウシ</t>
    </rPh>
    <rPh sb="2" eb="3">
      <t>ケイ</t>
    </rPh>
    <phoneticPr fontId="1"/>
  </si>
  <si>
    <t>調査集計</t>
    <rPh sb="0" eb="2">
      <t>チョウサ</t>
    </rPh>
    <rPh sb="2" eb="4">
      <t>シュウケイ</t>
    </rPh>
    <phoneticPr fontId="1"/>
  </si>
  <si>
    <t>国際交流（含　ESS）</t>
    <rPh sb="0" eb="2">
      <t>コクサイ</t>
    </rPh>
    <rPh sb="2" eb="4">
      <t>コウリュウ</t>
    </rPh>
    <rPh sb="5" eb="6">
      <t>フク</t>
    </rPh>
    <phoneticPr fontId="1"/>
  </si>
  <si>
    <t>設置数</t>
    <rPh sb="0" eb="2">
      <t>セッチ</t>
    </rPh>
    <rPh sb="2" eb="3">
      <t>スウ</t>
    </rPh>
    <phoneticPr fontId="1"/>
  </si>
  <si>
    <t>手話</t>
    <rPh sb="0" eb="2">
      <t>シュワ</t>
    </rPh>
    <phoneticPr fontId="1"/>
  </si>
  <si>
    <t>その他（　　　　　）</t>
    <rPh sb="2" eb="3">
      <t>タ</t>
    </rPh>
    <phoneticPr fontId="1"/>
  </si>
  <si>
    <t>技術・家庭系</t>
    <rPh sb="0" eb="2">
      <t>ギジュツ</t>
    </rPh>
    <rPh sb="3" eb="5">
      <t>カテイ</t>
    </rPh>
    <rPh sb="5" eb="6">
      <t>ケイ</t>
    </rPh>
    <phoneticPr fontId="1"/>
  </si>
  <si>
    <t>太鼓</t>
    <rPh sb="0" eb="2">
      <t>タイコ</t>
    </rPh>
    <phoneticPr fontId="1"/>
  </si>
  <si>
    <t>読書</t>
    <rPh sb="0" eb="2">
      <t>ドクショ</t>
    </rPh>
    <phoneticPr fontId="1"/>
  </si>
  <si>
    <t>地区名</t>
    <rPh sb="0" eb="3">
      <t>チクメイ</t>
    </rPh>
    <phoneticPr fontId="1"/>
  </si>
  <si>
    <t>顧問（教職員）数</t>
    <rPh sb="0" eb="2">
      <t>コモン</t>
    </rPh>
    <rPh sb="3" eb="6">
      <t>キョウショクイン</t>
    </rPh>
    <rPh sb="7" eb="8">
      <t>スウ</t>
    </rPh>
    <phoneticPr fontId="1"/>
  </si>
  <si>
    <t>大会のみ
参加
（人数）</t>
    <rPh sb="0" eb="2">
      <t>タイカイ</t>
    </rPh>
    <rPh sb="5" eb="7">
      <t>サンカ</t>
    </rPh>
    <rPh sb="9" eb="11">
      <t>ニンズウ</t>
    </rPh>
    <phoneticPr fontId="1"/>
  </si>
  <si>
    <t>在籍生徒数</t>
    <rPh sb="0" eb="2">
      <t>ザイセキ</t>
    </rPh>
    <rPh sb="2" eb="5">
      <t>セイトスウ</t>
    </rPh>
    <phoneticPr fontId="1"/>
  </si>
  <si>
    <t>生徒合計</t>
    <rPh sb="0" eb="2">
      <t>セイト</t>
    </rPh>
    <rPh sb="2" eb="4">
      <t>ゴウケイ</t>
    </rPh>
    <phoneticPr fontId="1"/>
  </si>
  <si>
    <t>未加入者</t>
    <rPh sb="0" eb="3">
      <t>ミカニュウ</t>
    </rPh>
    <rPh sb="3" eb="4">
      <t>シャ</t>
    </rPh>
    <phoneticPr fontId="1"/>
  </si>
  <si>
    <t>文化系　合計</t>
    <rPh sb="0" eb="2">
      <t>ブンカ</t>
    </rPh>
    <rPh sb="2" eb="3">
      <t>ケイ</t>
    </rPh>
    <rPh sb="4" eb="6">
      <t>ゴウケイ</t>
    </rPh>
    <phoneticPr fontId="1"/>
  </si>
  <si>
    <t>男性</t>
    <rPh sb="0" eb="2">
      <t>ダンセイ</t>
    </rPh>
    <phoneticPr fontId="1"/>
  </si>
  <si>
    <t>女性</t>
    <rPh sb="0" eb="2">
      <t>ジョセイ</t>
    </rPh>
    <phoneticPr fontId="1"/>
  </si>
  <si>
    <t>入力用シート</t>
    <rPh sb="0" eb="3">
      <t>ニュウリョクヨウ</t>
    </rPh>
    <phoneticPr fontId="1"/>
  </si>
  <si>
    <t>印刷はこちら</t>
    <rPh sb="0" eb="1">
      <t>イン</t>
    </rPh>
    <rPh sb="1" eb="2">
      <t>サツ</t>
    </rPh>
    <phoneticPr fontId="1"/>
  </si>
  <si>
    <t>バスケットボール</t>
    <phoneticPr fontId="1"/>
  </si>
  <si>
    <t>ハンドボール</t>
    <phoneticPr fontId="1"/>
  </si>
  <si>
    <t>スケート</t>
    <phoneticPr fontId="1"/>
  </si>
  <si>
    <t>ラグビーフットボール</t>
    <phoneticPr fontId="1"/>
  </si>
  <si>
    <t>バレーボール</t>
    <phoneticPr fontId="1"/>
  </si>
  <si>
    <t>ソフトテニス</t>
    <phoneticPr fontId="1"/>
  </si>
  <si>
    <t>バドミントン</t>
    <phoneticPr fontId="1"/>
  </si>
  <si>
    <t>ソフトボール</t>
    <phoneticPr fontId="1"/>
  </si>
  <si>
    <t>アーチェリー</t>
    <phoneticPr fontId="1"/>
  </si>
  <si>
    <t>フェンシング</t>
    <phoneticPr fontId="1"/>
  </si>
  <si>
    <t>バトントワリング</t>
    <phoneticPr fontId="1"/>
  </si>
  <si>
    <t>ビームシューティング</t>
    <phoneticPr fontId="1"/>
  </si>
  <si>
    <r>
      <t>吹奏楽系</t>
    </r>
    <r>
      <rPr>
        <sz val="9"/>
        <rFont val="ＭＳ Ｐゴシック"/>
        <family val="3"/>
        <charset val="128"/>
      </rPr>
      <t>（含ブラスバンド）</t>
    </r>
    <rPh sb="0" eb="3">
      <t>スイソウガク</t>
    </rPh>
    <rPh sb="3" eb="4">
      <t>ケイ</t>
    </rPh>
    <rPh sb="5" eb="6">
      <t>フク</t>
    </rPh>
    <phoneticPr fontId="1"/>
  </si>
  <si>
    <r>
      <t>情報提供</t>
    </r>
    <r>
      <rPr>
        <sz val="9"/>
        <rFont val="ＭＳ Ｐゴシック"/>
        <family val="3"/>
        <charset val="128"/>
      </rPr>
      <t>（含新聞・放送・写真）</t>
    </r>
    <rPh sb="0" eb="2">
      <t>ジョウホウ</t>
    </rPh>
    <rPh sb="2" eb="4">
      <t>テイキョウ</t>
    </rPh>
    <rPh sb="5" eb="6">
      <t>フク</t>
    </rPh>
    <rPh sb="6" eb="8">
      <t>シンブン</t>
    </rPh>
    <rPh sb="9" eb="11">
      <t>ホウソウ</t>
    </rPh>
    <rPh sb="12" eb="14">
      <t>シャシン</t>
    </rPh>
    <phoneticPr fontId="1"/>
  </si>
  <si>
    <t>記入方法</t>
    <rPh sb="0" eb="2">
      <t>キニュウ</t>
    </rPh>
    <rPh sb="2" eb="4">
      <t>ホウホウ</t>
    </rPh>
    <phoneticPr fontId="1"/>
  </si>
  <si>
    <t>[1000岐阜地区]</t>
  </si>
  <si>
    <t>[1100岐阜市]</t>
  </si>
  <si>
    <t>[1200羽島ブロック]</t>
  </si>
  <si>
    <t>[2000西濃地区]</t>
  </si>
  <si>
    <t>[2200海津市]</t>
  </si>
  <si>
    <t>[2300養老郡]</t>
  </si>
  <si>
    <t>[2500安八郡]</t>
  </si>
  <si>
    <t>[2600揖斐郡]</t>
  </si>
  <si>
    <t>[6200下呂市]</t>
  </si>
  <si>
    <t>[6300飛騨市]</t>
  </si>
  <si>
    <t>[6400大野郡]</t>
  </si>
  <si>
    <r>
      <t>中断時・完了時には</t>
    </r>
    <r>
      <rPr>
        <b/>
        <sz val="12"/>
        <color indexed="10"/>
        <rFont val="ＭＳ Ｐゴシック"/>
        <family val="3"/>
        <charset val="128"/>
      </rPr>
      <t>上書き保存</t>
    </r>
    <r>
      <rPr>
        <sz val="12"/>
        <rFont val="ＭＳ Ｐゴシック"/>
        <family val="3"/>
        <charset val="128"/>
      </rPr>
      <t>をしてください。</t>
    </r>
    <rPh sb="0" eb="2">
      <t>チュウダン</t>
    </rPh>
    <rPh sb="4" eb="6">
      <t>カンリョウ</t>
    </rPh>
    <rPh sb="6" eb="7">
      <t>ジ</t>
    </rPh>
    <rPh sb="9" eb="11">
      <t>ウワガ</t>
    </rPh>
    <rPh sb="12" eb="14">
      <t>ホゾン</t>
    </rPh>
    <phoneticPr fontId="1"/>
  </si>
  <si>
    <t>日付</t>
    <rPh sb="0" eb="2">
      <t>ヒヅケ</t>
    </rPh>
    <phoneticPr fontId="1"/>
  </si>
  <si>
    <t>選択</t>
    <rPh sb="0" eb="2">
      <t>センタク</t>
    </rPh>
    <phoneticPr fontId="1"/>
  </si>
  <si>
    <t>数値</t>
    <rPh sb="0" eb="2">
      <t>スウチ</t>
    </rPh>
    <phoneticPr fontId="1"/>
  </si>
  <si>
    <r>
      <t>『</t>
    </r>
    <r>
      <rPr>
        <b/>
        <sz val="12"/>
        <rFont val="ＭＳ Ｐゴシック"/>
        <family val="3"/>
        <charset val="128"/>
      </rPr>
      <t>地区名</t>
    </r>
    <r>
      <rPr>
        <sz val="12"/>
        <rFont val="ＭＳ Ｐゴシック"/>
        <family val="3"/>
        <charset val="128"/>
      </rPr>
      <t>』を選択してください。</t>
    </r>
    <rPh sb="1" eb="4">
      <t>チクメイ</t>
    </rPh>
    <rPh sb="6" eb="8">
      <t>センタク</t>
    </rPh>
    <phoneticPr fontId="1"/>
  </si>
  <si>
    <r>
      <t>『</t>
    </r>
    <r>
      <rPr>
        <b/>
        <sz val="12"/>
        <rFont val="ＭＳ Ｐゴシック"/>
        <family val="3"/>
        <charset val="128"/>
      </rPr>
      <t>部員（生徒）数</t>
    </r>
    <r>
      <rPr>
        <sz val="12"/>
        <rFont val="ＭＳ Ｐゴシック"/>
        <family val="3"/>
        <charset val="128"/>
      </rPr>
      <t>』欄に、部員数を男女別に入力してください。</t>
    </r>
    <rPh sb="9" eb="10">
      <t>ラン</t>
    </rPh>
    <rPh sb="12" eb="14">
      <t>ブイン</t>
    </rPh>
    <rPh sb="14" eb="15">
      <t>スウ</t>
    </rPh>
    <phoneticPr fontId="1"/>
  </si>
  <si>
    <t>番号</t>
    <rPh sb="0" eb="2">
      <t>バンゴウ</t>
    </rPh>
    <phoneticPr fontId="1"/>
  </si>
  <si>
    <t>学校名</t>
    <rPh sb="0" eb="2">
      <t>ガッコウ</t>
    </rPh>
    <rPh sb="2" eb="3">
      <t>メイ</t>
    </rPh>
    <phoneticPr fontId="1"/>
  </si>
  <si>
    <t>ファイル名</t>
    <rPh sb="4" eb="5">
      <t>メイ</t>
    </rPh>
    <phoneticPr fontId="1"/>
  </si>
  <si>
    <r>
      <t>『</t>
    </r>
    <r>
      <rPr>
        <b/>
        <sz val="12"/>
        <rFont val="ＭＳ Ｐゴシック"/>
        <family val="3"/>
        <charset val="128"/>
      </rPr>
      <t>顧問（教職員）数</t>
    </r>
    <r>
      <rPr>
        <sz val="12"/>
        <rFont val="ＭＳ Ｐゴシック"/>
        <family val="3"/>
        <charset val="128"/>
      </rPr>
      <t>』欄に、顧問数を男女別に入力してください。</t>
    </r>
    <rPh sb="10" eb="11">
      <t>ラン</t>
    </rPh>
    <rPh sb="13" eb="15">
      <t>コモン</t>
    </rPh>
    <rPh sb="15" eb="16">
      <t>スウ</t>
    </rPh>
    <phoneticPr fontId="1"/>
  </si>
  <si>
    <r>
      <t>『</t>
    </r>
    <r>
      <rPr>
        <b/>
        <sz val="12"/>
        <rFont val="ＭＳ Ｐゴシック"/>
        <family val="3"/>
        <charset val="128"/>
      </rPr>
      <t>在籍生徒数</t>
    </r>
    <r>
      <rPr>
        <sz val="12"/>
        <rFont val="ＭＳ Ｐゴシック"/>
        <family val="3"/>
        <charset val="128"/>
      </rPr>
      <t>』欄に、在籍生徒数を男女別に入力してください。</t>
    </r>
    <rPh sb="7" eb="8">
      <t>ラン</t>
    </rPh>
    <rPh sb="20" eb="22">
      <t>ニュウリョク</t>
    </rPh>
    <phoneticPr fontId="1"/>
  </si>
  <si>
    <r>
      <t>『</t>
    </r>
    <r>
      <rPr>
        <b/>
        <sz val="12"/>
        <rFont val="ＭＳ Ｐゴシック"/>
        <family val="3"/>
        <charset val="128"/>
      </rPr>
      <t>未加入者</t>
    </r>
    <r>
      <rPr>
        <sz val="12"/>
        <rFont val="ＭＳ Ｐゴシック"/>
        <family val="3"/>
        <charset val="128"/>
      </rPr>
      <t>』欄に、未加入者生徒数を男女別に入力してください。</t>
    </r>
    <rPh sb="6" eb="7">
      <t>ラン</t>
    </rPh>
    <rPh sb="13" eb="16">
      <t>セイトスウ</t>
    </rPh>
    <rPh sb="21" eb="23">
      <t>ニュウリョク</t>
    </rPh>
    <phoneticPr fontId="1"/>
  </si>
  <si>
    <t>番号を選択</t>
    <rPh sb="0" eb="2">
      <t>バンゴウ</t>
    </rPh>
    <rPh sb="3" eb="5">
      <t>センタク</t>
    </rPh>
    <phoneticPr fontId="1"/>
  </si>
  <si>
    <t>1101</t>
  </si>
  <si>
    <t>1111</t>
  </si>
  <si>
    <t>藍川</t>
  </si>
  <si>
    <t>1121</t>
  </si>
  <si>
    <t>東長良</t>
  </si>
  <si>
    <t>1102</t>
  </si>
  <si>
    <t>1112</t>
  </si>
  <si>
    <t>三輪</t>
  </si>
  <si>
    <t>1122</t>
  </si>
  <si>
    <t>境川</t>
  </si>
  <si>
    <t>1103</t>
  </si>
  <si>
    <t>本荘</t>
  </si>
  <si>
    <t>1113</t>
  </si>
  <si>
    <t>岐北</t>
  </si>
  <si>
    <t>1123</t>
  </si>
  <si>
    <t>附属</t>
  </si>
  <si>
    <t>1104</t>
  </si>
  <si>
    <t>梅林</t>
  </si>
  <si>
    <t>1114</t>
  </si>
  <si>
    <t>厚見</t>
  </si>
  <si>
    <t>1124</t>
  </si>
  <si>
    <t>岐阜東</t>
  </si>
  <si>
    <t>1105</t>
  </si>
  <si>
    <t>加納</t>
  </si>
  <si>
    <t>1115</t>
  </si>
  <si>
    <t>青山</t>
  </si>
  <si>
    <t>1125</t>
  </si>
  <si>
    <t>聖マリア</t>
  </si>
  <si>
    <t>1106</t>
  </si>
  <si>
    <t>長森</t>
  </si>
  <si>
    <t>1116</t>
  </si>
  <si>
    <t>陽南</t>
  </si>
  <si>
    <t>1126</t>
  </si>
  <si>
    <t>鶯谷</t>
  </si>
  <si>
    <t>1107</t>
  </si>
  <si>
    <t>長良</t>
  </si>
  <si>
    <t>1117</t>
  </si>
  <si>
    <t>1127</t>
  </si>
  <si>
    <t>聖徳附属</t>
  </si>
  <si>
    <t>1108</t>
  </si>
  <si>
    <t>島</t>
  </si>
  <si>
    <t>1118</t>
  </si>
  <si>
    <t>岐阜西</t>
  </si>
  <si>
    <t>1109</t>
  </si>
  <si>
    <t>岩野田</t>
  </si>
  <si>
    <t>1119</t>
  </si>
  <si>
    <t>藍川北</t>
  </si>
  <si>
    <t>1110</t>
  </si>
  <si>
    <t>精華</t>
  </si>
  <si>
    <t>1120</t>
  </si>
  <si>
    <t>長森南</t>
  </si>
  <si>
    <t>1201</t>
  </si>
  <si>
    <t>羽島</t>
  </si>
  <si>
    <t>1301</t>
  </si>
  <si>
    <t>那加</t>
  </si>
  <si>
    <t>1401</t>
  </si>
  <si>
    <t>1202</t>
  </si>
  <si>
    <t>竹鼻</t>
  </si>
  <si>
    <t>1302</t>
  </si>
  <si>
    <t>桜丘</t>
  </si>
  <si>
    <t>1402</t>
  </si>
  <si>
    <t>本巣</t>
  </si>
  <si>
    <t>1203</t>
  </si>
  <si>
    <t>羽島中央</t>
  </si>
  <si>
    <t>1303</t>
  </si>
  <si>
    <t>稲羽</t>
  </si>
  <si>
    <t>1403</t>
  </si>
  <si>
    <t>穂積</t>
  </si>
  <si>
    <t>1204</t>
  </si>
  <si>
    <t>中島</t>
  </si>
  <si>
    <t>1304</t>
  </si>
  <si>
    <t>鵜沼</t>
  </si>
  <si>
    <t>1404</t>
  </si>
  <si>
    <t>穂積北</t>
  </si>
  <si>
    <t>1205</t>
  </si>
  <si>
    <t>1305</t>
  </si>
  <si>
    <t>緑陽</t>
  </si>
  <si>
    <t>1405</t>
  </si>
  <si>
    <t>巣南</t>
  </si>
  <si>
    <t>1206</t>
  </si>
  <si>
    <t>岐南</t>
  </si>
  <si>
    <t>1306</t>
  </si>
  <si>
    <t>蘇原</t>
  </si>
  <si>
    <t>1406</t>
  </si>
  <si>
    <t>真正</t>
  </si>
  <si>
    <t>1207</t>
  </si>
  <si>
    <t>笠松</t>
  </si>
  <si>
    <t>1307</t>
  </si>
  <si>
    <t>各務原中央</t>
  </si>
  <si>
    <t>1407</t>
  </si>
  <si>
    <t>糸貫</t>
  </si>
  <si>
    <t>1308</t>
  </si>
  <si>
    <t>川島</t>
  </si>
  <si>
    <t>1408</t>
  </si>
  <si>
    <t>根尾</t>
  </si>
  <si>
    <t>1501</t>
  </si>
  <si>
    <t>高富</t>
  </si>
  <si>
    <t>1502</t>
  </si>
  <si>
    <t>伊自良</t>
  </si>
  <si>
    <t>1503</t>
  </si>
  <si>
    <t>美山</t>
  </si>
  <si>
    <t>2101</t>
  </si>
  <si>
    <t>興文</t>
  </si>
  <si>
    <t>2201</t>
  </si>
  <si>
    <t>日新</t>
  </si>
  <si>
    <t>2301</t>
  </si>
  <si>
    <t>高田</t>
  </si>
  <si>
    <t>2102</t>
  </si>
  <si>
    <t>大垣東</t>
  </si>
  <si>
    <t>2202</t>
  </si>
  <si>
    <t>平田</t>
  </si>
  <si>
    <t>2302</t>
  </si>
  <si>
    <t>東部</t>
  </si>
  <si>
    <t>2103</t>
  </si>
  <si>
    <t>大垣西</t>
  </si>
  <si>
    <t>2203</t>
  </si>
  <si>
    <t>2104</t>
  </si>
  <si>
    <t>大垣南</t>
  </si>
  <si>
    <t>2105</t>
  </si>
  <si>
    <t>大垣北</t>
  </si>
  <si>
    <t>2106</t>
  </si>
  <si>
    <t>江並</t>
  </si>
  <si>
    <t>2107</t>
  </si>
  <si>
    <t>赤坂</t>
  </si>
  <si>
    <t>2108</t>
  </si>
  <si>
    <t>西部</t>
  </si>
  <si>
    <t>2109</t>
  </si>
  <si>
    <t>星和</t>
  </si>
  <si>
    <t>2110</t>
  </si>
  <si>
    <t>上石津</t>
  </si>
  <si>
    <t>2401</t>
  </si>
  <si>
    <t>不破</t>
  </si>
  <si>
    <t>2501</t>
  </si>
  <si>
    <t>神戸</t>
  </si>
  <si>
    <t>2601</t>
  </si>
  <si>
    <t>揖斐川</t>
  </si>
  <si>
    <t>2402</t>
  </si>
  <si>
    <t>垂井北</t>
  </si>
  <si>
    <t>2502</t>
  </si>
  <si>
    <t>輪之内</t>
  </si>
  <si>
    <t>2602</t>
  </si>
  <si>
    <t>北和</t>
  </si>
  <si>
    <t>2403</t>
  </si>
  <si>
    <t>関ヶ原</t>
  </si>
  <si>
    <t>2503</t>
  </si>
  <si>
    <t>登龍</t>
  </si>
  <si>
    <t>2603</t>
  </si>
  <si>
    <t>谷汲</t>
  </si>
  <si>
    <t>2504</t>
  </si>
  <si>
    <t>東安</t>
  </si>
  <si>
    <t>2604</t>
  </si>
  <si>
    <t>大野</t>
  </si>
  <si>
    <t>2605</t>
  </si>
  <si>
    <t>揖東</t>
  </si>
  <si>
    <t>2606</t>
  </si>
  <si>
    <t>池田</t>
  </si>
  <si>
    <t>2607</t>
  </si>
  <si>
    <t>3101</t>
  </si>
  <si>
    <t>緑ヶ丘</t>
  </si>
  <si>
    <t>3201</t>
  </si>
  <si>
    <t>美濃</t>
  </si>
  <si>
    <t>3301</t>
  </si>
  <si>
    <t>八幡</t>
  </si>
  <si>
    <t>3102</t>
  </si>
  <si>
    <t>旭ヶ丘</t>
  </si>
  <si>
    <t>3202</t>
  </si>
  <si>
    <t>3302</t>
  </si>
  <si>
    <t>八幡西</t>
  </si>
  <si>
    <t>3103</t>
  </si>
  <si>
    <t>桜ヶ丘</t>
  </si>
  <si>
    <t>昭和</t>
  </si>
  <si>
    <t>3303</t>
  </si>
  <si>
    <t>郡上東</t>
  </si>
  <si>
    <t>3104</t>
  </si>
  <si>
    <t>下有知</t>
  </si>
  <si>
    <t>3304</t>
  </si>
  <si>
    <t>大和</t>
  </si>
  <si>
    <t>3105</t>
  </si>
  <si>
    <t>富野</t>
  </si>
  <si>
    <t>3305</t>
  </si>
  <si>
    <t>白鳥</t>
  </si>
  <si>
    <t>3106</t>
  </si>
  <si>
    <t>小金田</t>
  </si>
  <si>
    <t>3306</t>
  </si>
  <si>
    <t>高鷲</t>
  </si>
  <si>
    <t>3107</t>
  </si>
  <si>
    <t>3307</t>
  </si>
  <si>
    <t>郡南</t>
  </si>
  <si>
    <t>3108</t>
  </si>
  <si>
    <t>3308</t>
  </si>
  <si>
    <t>明宝</t>
  </si>
  <si>
    <t>3109</t>
  </si>
  <si>
    <t>武芸川</t>
  </si>
  <si>
    <t>4101</t>
  </si>
  <si>
    <t>美濃加茂西</t>
  </si>
  <si>
    <t>4201</t>
  </si>
  <si>
    <t>蘇南</t>
  </si>
  <si>
    <t>4301</t>
  </si>
  <si>
    <t>上之郷</t>
  </si>
  <si>
    <t>4102</t>
  </si>
  <si>
    <t>美濃加茂東</t>
  </si>
  <si>
    <t>4202</t>
  </si>
  <si>
    <t>中部</t>
  </si>
  <si>
    <t>4302</t>
  </si>
  <si>
    <t>向陽</t>
  </si>
  <si>
    <t>4103</t>
  </si>
  <si>
    <t>双葉</t>
  </si>
  <si>
    <t>4203</t>
  </si>
  <si>
    <t>西可児</t>
  </si>
  <si>
    <t>4303</t>
  </si>
  <si>
    <t>共和</t>
  </si>
  <si>
    <t>4104</t>
  </si>
  <si>
    <t>美濃加茂</t>
  </si>
  <si>
    <t>4204</t>
  </si>
  <si>
    <t>東可児</t>
  </si>
  <si>
    <t>4205</t>
  </si>
  <si>
    <t>広陵</t>
  </si>
  <si>
    <t>4206</t>
  </si>
  <si>
    <t>帝京可児</t>
  </si>
  <si>
    <t>4401</t>
  </si>
  <si>
    <t>坂祝</t>
  </si>
  <si>
    <t>4402</t>
  </si>
  <si>
    <t>川辺</t>
  </si>
  <si>
    <t>4403</t>
  </si>
  <si>
    <t>4404</t>
  </si>
  <si>
    <t>八百津</t>
  </si>
  <si>
    <t>4406</t>
  </si>
  <si>
    <t>八百津東部</t>
  </si>
  <si>
    <t>4407</t>
  </si>
  <si>
    <t>4408</t>
  </si>
  <si>
    <t>東白川</t>
  </si>
  <si>
    <t>5101</t>
  </si>
  <si>
    <t>陶都</t>
  </si>
  <si>
    <t>5201</t>
  </si>
  <si>
    <t>土岐津</t>
  </si>
  <si>
    <t>5301</t>
  </si>
  <si>
    <t>5102</t>
  </si>
  <si>
    <t>多治見</t>
  </si>
  <si>
    <t>5202</t>
  </si>
  <si>
    <t>西陵</t>
  </si>
  <si>
    <t>5302</t>
  </si>
  <si>
    <t>5103</t>
  </si>
  <si>
    <t>平和</t>
  </si>
  <si>
    <t>5203</t>
  </si>
  <si>
    <t>濃南</t>
  </si>
  <si>
    <t>5303</t>
  </si>
  <si>
    <t>5104</t>
  </si>
  <si>
    <t>小泉</t>
  </si>
  <si>
    <t>5204</t>
  </si>
  <si>
    <t>駄知</t>
  </si>
  <si>
    <t>5304</t>
  </si>
  <si>
    <t>5105</t>
  </si>
  <si>
    <t>南ヶ丘</t>
  </si>
  <si>
    <t>5205</t>
  </si>
  <si>
    <t>肥田</t>
  </si>
  <si>
    <t>5106</t>
  </si>
  <si>
    <t>北陵</t>
  </si>
  <si>
    <t>5206</t>
  </si>
  <si>
    <t>泉</t>
  </si>
  <si>
    <t>5107</t>
  </si>
  <si>
    <t>南姫</t>
  </si>
  <si>
    <t>麗澤瑞浪</t>
  </si>
  <si>
    <t>5108</t>
  </si>
  <si>
    <t>笠原</t>
  </si>
  <si>
    <t>5109</t>
  </si>
  <si>
    <t>多治見西</t>
  </si>
  <si>
    <t>5511</t>
  </si>
  <si>
    <t>福岡</t>
  </si>
  <si>
    <t>5401</t>
  </si>
  <si>
    <t>恵那西</t>
  </si>
  <si>
    <t>5501</t>
  </si>
  <si>
    <t>第一</t>
  </si>
  <si>
    <t>蛭川</t>
  </si>
  <si>
    <t>5402</t>
  </si>
  <si>
    <t>恵那東</t>
  </si>
  <si>
    <t>5502</t>
  </si>
  <si>
    <t>第二</t>
  </si>
  <si>
    <t>5403</t>
  </si>
  <si>
    <t>恵那北</t>
  </si>
  <si>
    <t>5503</t>
  </si>
  <si>
    <t>苗木</t>
  </si>
  <si>
    <t>5404</t>
  </si>
  <si>
    <t>5504</t>
  </si>
  <si>
    <t>坂本</t>
  </si>
  <si>
    <t>5505</t>
  </si>
  <si>
    <t>落合</t>
  </si>
  <si>
    <t>5506</t>
  </si>
  <si>
    <t>阿木</t>
  </si>
  <si>
    <t>5507</t>
  </si>
  <si>
    <t>5508</t>
  </si>
  <si>
    <t>坂下</t>
  </si>
  <si>
    <t>5509</t>
  </si>
  <si>
    <t>加子母</t>
  </si>
  <si>
    <t>5510</t>
  </si>
  <si>
    <t>付知</t>
  </si>
  <si>
    <t>6111</t>
  </si>
  <si>
    <t>久々野</t>
  </si>
  <si>
    <t>6101</t>
  </si>
  <si>
    <t>日枝</t>
  </si>
  <si>
    <t>6112</t>
  </si>
  <si>
    <t>朝日</t>
  </si>
  <si>
    <t>6201</t>
  </si>
  <si>
    <t>萩原南</t>
  </si>
  <si>
    <t>6102</t>
  </si>
  <si>
    <t>松倉</t>
  </si>
  <si>
    <t>6202</t>
  </si>
  <si>
    <t>萩原北</t>
  </si>
  <si>
    <t>6103</t>
  </si>
  <si>
    <t>中山</t>
  </si>
  <si>
    <t>6203</t>
  </si>
  <si>
    <t>小坂</t>
  </si>
  <si>
    <t>6104</t>
  </si>
  <si>
    <t>東山</t>
  </si>
  <si>
    <t>6204</t>
  </si>
  <si>
    <t>下呂</t>
  </si>
  <si>
    <t>6105</t>
  </si>
  <si>
    <t>国府</t>
  </si>
  <si>
    <t>6205</t>
  </si>
  <si>
    <t>竹原</t>
  </si>
  <si>
    <t>6106</t>
  </si>
  <si>
    <t>北稜</t>
  </si>
  <si>
    <t>6206</t>
  </si>
  <si>
    <t>金山</t>
  </si>
  <si>
    <t>6107</t>
  </si>
  <si>
    <t>丹生川</t>
  </si>
  <si>
    <t>6108</t>
  </si>
  <si>
    <t>清見</t>
  </si>
  <si>
    <t>6109</t>
  </si>
  <si>
    <t>荘川</t>
  </si>
  <si>
    <t>6110</t>
  </si>
  <si>
    <t>宮</t>
  </si>
  <si>
    <t>6401</t>
  </si>
  <si>
    <t>6301</t>
  </si>
  <si>
    <t>古川</t>
  </si>
  <si>
    <t>6302</t>
  </si>
  <si>
    <t>神岡</t>
  </si>
  <si>
    <t>6303</t>
  </si>
  <si>
    <t>山之村</t>
  </si>
  <si>
    <t>確認</t>
    <rPh sb="0" eb="2">
      <t>カクニン</t>
    </rPh>
    <phoneticPr fontId="1"/>
  </si>
  <si>
    <t>編集は太枠の中を記入してください。それ以外の場所は編集できないようになっています。（以下の記入方法参照）</t>
    <rPh sb="0" eb="2">
      <t>ヘンシュウ</t>
    </rPh>
    <rPh sb="3" eb="5">
      <t>フトワク</t>
    </rPh>
    <rPh sb="6" eb="7">
      <t>ナカ</t>
    </rPh>
    <rPh sb="8" eb="10">
      <t>キニュウ</t>
    </rPh>
    <rPh sb="19" eb="21">
      <t>イガイ</t>
    </rPh>
    <rPh sb="22" eb="24">
      <t>バショ</t>
    </rPh>
    <rPh sb="25" eb="27">
      <t>ヘンシュウ</t>
    </rPh>
    <phoneticPr fontId="1"/>
  </si>
  <si>
    <t>操作方法（事前準備）</t>
    <rPh sb="0" eb="2">
      <t>ソウサ</t>
    </rPh>
    <rPh sb="2" eb="4">
      <t>ホウホウ</t>
    </rPh>
    <phoneticPr fontId="1"/>
  </si>
  <si>
    <t>（編集はできません。違っていれば上記①～②を参考にファイル名を修正してください。）</t>
    <rPh sb="29" eb="30">
      <t>メイ</t>
    </rPh>
    <rPh sb="31" eb="33">
      <t>シュウセイ</t>
    </rPh>
    <phoneticPr fontId="1"/>
  </si>
  <si>
    <t>加入者合計</t>
    <rPh sb="0" eb="2">
      <t>カニュウ</t>
    </rPh>
    <rPh sb="3" eb="5">
      <t>ゴウケイ</t>
    </rPh>
    <phoneticPr fontId="1"/>
  </si>
  <si>
    <t>■朝の部活動</t>
    <rPh sb="1" eb="2">
      <t>アサ</t>
    </rPh>
    <rPh sb="3" eb="6">
      <t>ブカツドウ</t>
    </rPh>
    <phoneticPr fontId="1"/>
  </si>
  <si>
    <t>（平日）について</t>
    <rPh sb="1" eb="3">
      <t>ヘイジツ</t>
    </rPh>
    <phoneticPr fontId="1"/>
  </si>
  <si>
    <t xml:space="preserve"> 実施している</t>
    <rPh sb="1" eb="3">
      <t>ジッシ</t>
    </rPh>
    <phoneticPr fontId="1"/>
  </si>
  <si>
    <t xml:space="preserve"> 実施していない</t>
    <rPh sb="1" eb="3">
      <t>ジッシ</t>
    </rPh>
    <phoneticPr fontId="1"/>
  </si>
  <si>
    <t xml:space="preserve"> 午前７時～午前７時１４分</t>
    <rPh sb="1" eb="3">
      <t>ゴゼン</t>
    </rPh>
    <rPh sb="4" eb="5">
      <t>ジ</t>
    </rPh>
    <rPh sb="6" eb="8">
      <t>ゴゼン</t>
    </rPh>
    <rPh sb="9" eb="10">
      <t>ジ</t>
    </rPh>
    <rPh sb="12" eb="13">
      <t>フン</t>
    </rPh>
    <phoneticPr fontId="1"/>
  </si>
  <si>
    <t xml:space="preserve"> 午前７時１５分～午前７時２９分</t>
    <rPh sb="1" eb="3">
      <t>ゴゼン</t>
    </rPh>
    <rPh sb="4" eb="5">
      <t>ジ</t>
    </rPh>
    <rPh sb="7" eb="8">
      <t>フン</t>
    </rPh>
    <rPh sb="9" eb="11">
      <t>ゴゼン</t>
    </rPh>
    <rPh sb="12" eb="13">
      <t>ジ</t>
    </rPh>
    <rPh sb="15" eb="16">
      <t>フン</t>
    </rPh>
    <phoneticPr fontId="1"/>
  </si>
  <si>
    <t xml:space="preserve"> 午前７時３０分～</t>
    <rPh sb="1" eb="3">
      <t>ゴゼン</t>
    </rPh>
    <rPh sb="4" eb="5">
      <t>ジ</t>
    </rPh>
    <rPh sb="7" eb="8">
      <t>フン</t>
    </rPh>
    <phoneticPr fontId="1"/>
  </si>
  <si>
    <t xml:space="preserve"> 特に制限はない</t>
    <rPh sb="1" eb="2">
      <t>トク</t>
    </rPh>
    <rPh sb="3" eb="5">
      <t>セイゲン</t>
    </rPh>
    <phoneticPr fontId="1"/>
  </si>
  <si>
    <t xml:space="preserve"> その他</t>
    <rPh sb="3" eb="4">
      <t>タ</t>
    </rPh>
    <phoneticPr fontId="1"/>
  </si>
  <si>
    <t xml:space="preserve"> 毎日</t>
    <rPh sb="1" eb="3">
      <t>マイニチ</t>
    </rPh>
    <phoneticPr fontId="1"/>
  </si>
  <si>
    <t xml:space="preserve"> ４日</t>
    <rPh sb="2" eb="3">
      <t>カ</t>
    </rPh>
    <phoneticPr fontId="1"/>
  </si>
  <si>
    <t xml:space="preserve"> ３日</t>
    <rPh sb="2" eb="3">
      <t>ニチ</t>
    </rPh>
    <phoneticPr fontId="1"/>
  </si>
  <si>
    <t xml:space="preserve"> ２日</t>
    <rPh sb="2" eb="3">
      <t>カ</t>
    </rPh>
    <phoneticPr fontId="1"/>
  </si>
  <si>
    <t xml:space="preserve"> １日</t>
    <rPh sb="2" eb="3">
      <t>ニチ</t>
    </rPh>
    <phoneticPr fontId="1"/>
  </si>
  <si>
    <t xml:space="preserve"> 原則、全員参加</t>
    <rPh sb="1" eb="3">
      <t>ゲンソク</t>
    </rPh>
    <rPh sb="4" eb="6">
      <t>ゼンイン</t>
    </rPh>
    <rPh sb="6" eb="8">
      <t>サンカ</t>
    </rPh>
    <phoneticPr fontId="1"/>
  </si>
  <si>
    <t xml:space="preserve"> 任意参加</t>
    <rPh sb="1" eb="3">
      <t>ニンイ</t>
    </rPh>
    <rPh sb="3" eb="5">
      <t>サンカ</t>
    </rPh>
    <phoneticPr fontId="1"/>
  </si>
  <si>
    <t>開始時刻について</t>
    <rPh sb="0" eb="2">
      <t>カイシ</t>
    </rPh>
    <rPh sb="2" eb="4">
      <t>ジコク</t>
    </rPh>
    <phoneticPr fontId="1"/>
  </si>
  <si>
    <t>参加についての</t>
    <rPh sb="0" eb="2">
      <t>サンカ</t>
    </rPh>
    <phoneticPr fontId="1"/>
  </si>
  <si>
    <t>条件はありますか</t>
    <phoneticPr fontId="1"/>
  </si>
  <si>
    <t>時間を記入</t>
    <rPh sb="0" eb="2">
      <t>ジカン</t>
    </rPh>
    <rPh sb="3" eb="5">
      <t>キニュウ</t>
    </rPh>
    <phoneticPr fontId="1"/>
  </si>
  <si>
    <t>実態を記入</t>
    <rPh sb="0" eb="2">
      <t>ジッタイ</t>
    </rPh>
    <rPh sb="3" eb="5">
      <t>キニュウ</t>
    </rPh>
    <phoneticPr fontId="1"/>
  </si>
  <si>
    <t>下部の空白部分に記号の入力欄や時刻や日数、参加条件などの入力欄が表示される場合がありますので入力してください。</t>
    <rPh sb="0" eb="2">
      <t>カブ</t>
    </rPh>
    <rPh sb="3" eb="5">
      <t>クウハク</t>
    </rPh>
    <rPh sb="5" eb="7">
      <t>ブブン</t>
    </rPh>
    <rPh sb="8" eb="10">
      <t>キゴウ</t>
    </rPh>
    <rPh sb="11" eb="13">
      <t>ニュウリョク</t>
    </rPh>
    <rPh sb="13" eb="14">
      <t>ラン</t>
    </rPh>
    <rPh sb="15" eb="17">
      <t>ジコク</t>
    </rPh>
    <rPh sb="18" eb="20">
      <t>ニッスウ</t>
    </rPh>
    <rPh sb="21" eb="23">
      <t>サンカ</t>
    </rPh>
    <rPh sb="23" eb="25">
      <t>ジョウケン</t>
    </rPh>
    <rPh sb="28" eb="30">
      <t>ニュウリョク</t>
    </rPh>
    <rPh sb="30" eb="31">
      <t>ラン</t>
    </rPh>
    <rPh sb="32" eb="34">
      <t>ヒョウジ</t>
    </rPh>
    <rPh sb="37" eb="39">
      <t>バアイ</t>
    </rPh>
    <rPh sb="46" eb="48">
      <t>ニュウリョク</t>
    </rPh>
    <phoneticPr fontId="1"/>
  </si>
  <si>
    <t xml:space="preserve"> その他 （下の欄にご記入ください）</t>
    <rPh sb="3" eb="4">
      <t>タ</t>
    </rPh>
    <rPh sb="6" eb="7">
      <t>シタ</t>
    </rPh>
    <rPh sb="8" eb="9">
      <t>ラン</t>
    </rPh>
    <rPh sb="11" eb="13">
      <t>キニュウ</t>
    </rPh>
    <phoneticPr fontId="1"/>
  </si>
  <si>
    <t>週に何日</t>
    <rPh sb="0" eb="1">
      <t>シュウ</t>
    </rPh>
    <rPh sb="2" eb="4">
      <t>ナンニチ</t>
    </rPh>
    <phoneticPr fontId="1"/>
  </si>
  <si>
    <t>行っていますか</t>
    <phoneticPr fontId="1"/>
  </si>
  <si>
    <t>馬術・乗馬</t>
    <phoneticPr fontId="1"/>
  </si>
  <si>
    <t>あり</t>
    <phoneticPr fontId="1"/>
  </si>
  <si>
    <t>※このシートをカラーでプリントアウトして、記入方法を確認しながら、入力作業を行ってください。</t>
    <rPh sb="21" eb="23">
      <t>キニュウ</t>
    </rPh>
    <rPh sb="23" eb="25">
      <t>ホウホウ</t>
    </rPh>
    <rPh sb="26" eb="28">
      <t>カクニン</t>
    </rPh>
    <rPh sb="33" eb="35">
      <t>ニュウリョク</t>
    </rPh>
    <rPh sb="35" eb="37">
      <t>サギョウ</t>
    </rPh>
    <rPh sb="38" eb="39">
      <t>オコナ</t>
    </rPh>
    <phoneticPr fontId="1"/>
  </si>
  <si>
    <t>※記入用シートには重要な数式があります。貼り付け作業で行う場合には「数値のみ」でお願いします。</t>
    <rPh sb="1" eb="3">
      <t>キニュウ</t>
    </rPh>
    <rPh sb="3" eb="4">
      <t>ヨウ</t>
    </rPh>
    <rPh sb="9" eb="11">
      <t>ジュウヨウ</t>
    </rPh>
    <rPh sb="12" eb="14">
      <t>スウシキ</t>
    </rPh>
    <rPh sb="20" eb="21">
      <t>ハ</t>
    </rPh>
    <rPh sb="22" eb="23">
      <t>ツ</t>
    </rPh>
    <rPh sb="24" eb="26">
      <t>サギョウ</t>
    </rPh>
    <rPh sb="27" eb="28">
      <t>オコナ</t>
    </rPh>
    <rPh sb="29" eb="31">
      <t>バアイ</t>
    </rPh>
    <rPh sb="34" eb="36">
      <t>スウチ</t>
    </rPh>
    <rPh sb="41" eb="42">
      <t>ネガ</t>
    </rPh>
    <phoneticPr fontId="1"/>
  </si>
  <si>
    <t>開いたファイルを、一旦、保存します。</t>
    <rPh sb="0" eb="1">
      <t>ヒラ</t>
    </rPh>
    <rPh sb="9" eb="11">
      <t>イッタン</t>
    </rPh>
    <rPh sb="12" eb="14">
      <t>ホゾン</t>
    </rPh>
    <phoneticPr fontId="1"/>
  </si>
  <si>
    <t>保存したら、一度ファイルを閉じてください。</t>
    <rPh sb="0" eb="2">
      <t>ホゾン</t>
    </rPh>
    <rPh sb="6" eb="8">
      <t>イチド</t>
    </rPh>
    <rPh sb="13" eb="14">
      <t>ト</t>
    </rPh>
    <phoneticPr fontId="1"/>
  </si>
  <si>
    <t>②で保存したファイルを、再度開いてください。</t>
    <rPh sb="2" eb="4">
      <t>ホゾン</t>
    </rPh>
    <rPh sb="12" eb="14">
      <t>サイド</t>
    </rPh>
    <rPh sb="14" eb="15">
      <t>ヒラ</t>
    </rPh>
    <phoneticPr fontId="1"/>
  </si>
  <si>
    <t>これより後は②で保存したファイルを使用して、上書き保存してください。</t>
    <rPh sb="4" eb="5">
      <t>アト</t>
    </rPh>
    <rPh sb="8" eb="10">
      <t>ホゾン</t>
    </rPh>
    <rPh sb="17" eb="19">
      <t>シヨウ</t>
    </rPh>
    <rPh sb="22" eb="24">
      <t>ウワガ</t>
    </rPh>
    <rPh sb="25" eb="27">
      <t>ホゾン</t>
    </rPh>
    <phoneticPr fontId="1"/>
  </si>
  <si>
    <r>
      <t>印刷が必要な場合は、「</t>
    </r>
    <r>
      <rPr>
        <b/>
        <sz val="12"/>
        <color indexed="30"/>
        <rFont val="ＭＳ Ｐゴシック"/>
        <family val="3"/>
        <charset val="128"/>
      </rPr>
      <t>印刷はこちら</t>
    </r>
    <r>
      <rPr>
        <sz val="12"/>
        <rFont val="ＭＳ Ｐゴシック"/>
        <family val="3"/>
        <charset val="128"/>
      </rPr>
      <t>」をクリックし、印刷用シートを表示して印刷してください。</t>
    </r>
    <rPh sb="0" eb="2">
      <t>インサツ</t>
    </rPh>
    <rPh sb="3" eb="5">
      <t>ヒツヨウ</t>
    </rPh>
    <rPh sb="6" eb="8">
      <t>バアイ</t>
    </rPh>
    <rPh sb="11" eb="13">
      <t>インサツ</t>
    </rPh>
    <rPh sb="25" eb="28">
      <t>インサツヨウ</t>
    </rPh>
    <rPh sb="32" eb="34">
      <t>ヒョウジ</t>
    </rPh>
    <rPh sb="36" eb="37">
      <t>イン</t>
    </rPh>
    <rPh sb="37" eb="38">
      <t>サツ</t>
    </rPh>
    <phoneticPr fontId="1"/>
  </si>
  <si>
    <r>
      <t>選択による記入は、入力欄をクリックすると右側に</t>
    </r>
    <r>
      <rPr>
        <sz val="12"/>
        <color indexed="30"/>
        <rFont val="ＭＳ Ｐゴシック"/>
        <family val="3"/>
        <charset val="128"/>
      </rPr>
      <t xml:space="preserve"> </t>
    </r>
    <r>
      <rPr>
        <b/>
        <sz val="12"/>
        <color indexed="30"/>
        <rFont val="ＭＳ Ｐゴシック"/>
        <family val="3"/>
        <charset val="128"/>
      </rPr>
      <t>▽</t>
    </r>
    <r>
      <rPr>
        <sz val="12"/>
        <rFont val="ＭＳ Ｐゴシック"/>
        <family val="3"/>
        <charset val="128"/>
      </rPr>
      <t xml:space="preserve"> が出ますのでクリックすると選択肢が表示されます。</t>
    </r>
    <rPh sb="0" eb="2">
      <t>センタク</t>
    </rPh>
    <rPh sb="5" eb="7">
      <t>キニュウ</t>
    </rPh>
    <rPh sb="9" eb="11">
      <t>ニュウリョク</t>
    </rPh>
    <rPh sb="11" eb="12">
      <t>ラン</t>
    </rPh>
    <rPh sb="20" eb="22">
      <t>ミギガワ</t>
    </rPh>
    <rPh sb="27" eb="28">
      <t>デ</t>
    </rPh>
    <rPh sb="39" eb="42">
      <t>センタクシ</t>
    </rPh>
    <rPh sb="43" eb="45">
      <t>ヒョウジ</t>
    </rPh>
    <phoneticPr fontId="1"/>
  </si>
  <si>
    <t>２．</t>
    <phoneticPr fontId="1"/>
  </si>
  <si>
    <t>３．</t>
    <phoneticPr fontId="1"/>
  </si>
  <si>
    <r>
      <t>『</t>
    </r>
    <r>
      <rPr>
        <b/>
        <sz val="12"/>
        <rFont val="ＭＳ Ｐゴシック"/>
        <family val="3"/>
        <charset val="128"/>
      </rPr>
      <t>学校名</t>
    </r>
    <r>
      <rPr>
        <sz val="12"/>
        <rFont val="ＭＳ Ｐゴシック"/>
        <family val="3"/>
        <charset val="128"/>
      </rPr>
      <t>』は上記操作方法②の操作により自動で入力されています。</t>
    </r>
    <rPh sb="1" eb="3">
      <t>ガッコウ</t>
    </rPh>
    <rPh sb="3" eb="4">
      <t>メイ</t>
    </rPh>
    <rPh sb="6" eb="8">
      <t>ジョウキ</t>
    </rPh>
    <rPh sb="8" eb="10">
      <t>ソウサ</t>
    </rPh>
    <rPh sb="10" eb="12">
      <t>ホウホウ</t>
    </rPh>
    <rPh sb="14" eb="16">
      <t>ソウサ</t>
    </rPh>
    <rPh sb="19" eb="21">
      <t>ジドウ</t>
    </rPh>
    <rPh sb="22" eb="24">
      <t>ニュウリョク</t>
    </rPh>
    <phoneticPr fontId="1"/>
  </si>
  <si>
    <t>－</t>
    <phoneticPr fontId="1"/>
  </si>
  <si>
    <t>４．</t>
    <phoneticPr fontId="1"/>
  </si>
  <si>
    <r>
      <t>『</t>
    </r>
    <r>
      <rPr>
        <b/>
        <sz val="12"/>
        <rFont val="ＭＳ Ｐゴシック"/>
        <family val="3"/>
        <charset val="128"/>
      </rPr>
      <t>設置数</t>
    </r>
    <r>
      <rPr>
        <sz val="12"/>
        <rFont val="ＭＳ Ｐゴシック"/>
        <family val="3"/>
        <charset val="128"/>
      </rPr>
      <t>』欄に、部活動の設置の有無を男女別に入力してください。
設置しているところに 「</t>
    </r>
    <r>
      <rPr>
        <sz val="12"/>
        <color indexed="10"/>
        <rFont val="ＭＳ Ｐゴシック"/>
        <family val="3"/>
        <charset val="128"/>
      </rPr>
      <t>あり</t>
    </r>
    <r>
      <rPr>
        <sz val="12"/>
        <rFont val="ＭＳ Ｐゴシック"/>
        <family val="3"/>
        <charset val="128"/>
      </rPr>
      <t>」 を選択してください。</t>
    </r>
    <rPh sb="1" eb="4">
      <t>セッチスウ</t>
    </rPh>
    <rPh sb="5" eb="6">
      <t>ラン</t>
    </rPh>
    <rPh sb="8" eb="11">
      <t>ブカツドウ</t>
    </rPh>
    <rPh sb="12" eb="14">
      <t>セッチ</t>
    </rPh>
    <rPh sb="15" eb="17">
      <t>ウム</t>
    </rPh>
    <rPh sb="18" eb="20">
      <t>ダンジョ</t>
    </rPh>
    <rPh sb="20" eb="21">
      <t>ベツ</t>
    </rPh>
    <phoneticPr fontId="1"/>
  </si>
  <si>
    <t>他の部と兼ねて所属している生徒（スキーやスケート、陸上など）は、
主に活動している部の生徒数にカウントして下さい。（活動している時間などを基準にして下さい。）</t>
    <phoneticPr fontId="1"/>
  </si>
  <si>
    <t>５．</t>
    <phoneticPr fontId="1"/>
  </si>
  <si>
    <t>６．</t>
    <phoneticPr fontId="1"/>
  </si>
  <si>
    <t>７．</t>
    <phoneticPr fontId="1"/>
  </si>
  <si>
    <t>８．</t>
    <phoneticPr fontId="1"/>
  </si>
  <si>
    <r>
      <t>未加入者を引いた数が加入者数と違う場合に</t>
    </r>
    <r>
      <rPr>
        <b/>
        <sz val="12"/>
        <color indexed="10"/>
        <rFont val="ＭＳ Ｐゴシック"/>
        <family val="3"/>
        <charset val="128"/>
      </rPr>
      <t>赤く</t>
    </r>
    <r>
      <rPr>
        <sz val="12"/>
        <rFont val="ＭＳ Ｐゴシック"/>
        <family val="3"/>
        <charset val="128"/>
      </rPr>
      <t>表示されます。</t>
    </r>
    <phoneticPr fontId="1"/>
  </si>
  <si>
    <r>
      <t>『</t>
    </r>
    <r>
      <rPr>
        <b/>
        <sz val="12"/>
        <rFont val="ＭＳ Ｐゴシック"/>
        <family val="3"/>
        <charset val="128"/>
      </rPr>
      <t>朝の部活動（平日）について</t>
    </r>
    <r>
      <rPr>
        <sz val="12"/>
        <rFont val="ＭＳ Ｐゴシック"/>
        <family val="3"/>
        <charset val="128"/>
      </rPr>
      <t>』欄に、該当する実施形態の番号を選択してください。</t>
    </r>
    <rPh sb="1" eb="2">
      <t>アサ</t>
    </rPh>
    <rPh sb="3" eb="6">
      <t>ブカツドウ</t>
    </rPh>
    <rPh sb="7" eb="9">
      <t>ヘイジツ</t>
    </rPh>
    <rPh sb="15" eb="16">
      <t>ラン</t>
    </rPh>
    <rPh sb="22" eb="24">
      <t>ジッシ</t>
    </rPh>
    <phoneticPr fontId="1"/>
  </si>
  <si>
    <t>※注　生徒数は、特別支援学級に所属する生徒を除きます。</t>
    <rPh sb="1" eb="2">
      <t>チュウ</t>
    </rPh>
    <rPh sb="3" eb="6">
      <t>セイトスウ</t>
    </rPh>
    <rPh sb="8" eb="10">
      <t>トクベツ</t>
    </rPh>
    <rPh sb="10" eb="12">
      <t>シエン</t>
    </rPh>
    <rPh sb="12" eb="14">
      <t>ガッキュウ</t>
    </rPh>
    <rPh sb="15" eb="17">
      <t>ショゾク</t>
    </rPh>
    <rPh sb="19" eb="21">
      <t>セイト</t>
    </rPh>
    <rPh sb="22" eb="23">
      <t>ノゾ</t>
    </rPh>
    <phoneticPr fontId="1"/>
  </si>
  <si>
    <t>①</t>
    <phoneticPr fontId="1"/>
  </si>
  <si>
    <t>②</t>
    <phoneticPr fontId="1"/>
  </si>
  <si>
    <t>③</t>
    <phoneticPr fontId="1"/>
  </si>
  <si>
    <t>※</t>
    <phoneticPr fontId="1"/>
  </si>
  <si>
    <t>１．</t>
    <phoneticPr fontId="1"/>
  </si>
  <si>
    <t>津保川</t>
    <rPh sb="0" eb="1">
      <t>ツ</t>
    </rPh>
    <rPh sb="1" eb="2">
      <t>ボ</t>
    </rPh>
    <rPh sb="2" eb="3">
      <t>ガワ</t>
    </rPh>
    <phoneticPr fontId="1"/>
  </si>
  <si>
    <t>[4100美濃加茂市]</t>
    <phoneticPr fontId="1"/>
  </si>
  <si>
    <t>[4200可児市]</t>
    <phoneticPr fontId="1"/>
  </si>
  <si>
    <t>[4300可児郡]</t>
    <phoneticPr fontId="1"/>
  </si>
  <si>
    <t>岐阜清流</t>
    <phoneticPr fontId="1"/>
  </si>
  <si>
    <t>岐阜中央</t>
    <phoneticPr fontId="1"/>
  </si>
  <si>
    <t>[1300各務原市]</t>
    <phoneticPr fontId="1"/>
  </si>
  <si>
    <t>[1400本巣ブロック]</t>
    <phoneticPr fontId="1"/>
  </si>
  <si>
    <t>[1500山県市]</t>
    <phoneticPr fontId="1"/>
  </si>
  <si>
    <t>[2100大垣市]</t>
    <phoneticPr fontId="1"/>
  </si>
  <si>
    <t>城南</t>
    <phoneticPr fontId="1"/>
  </si>
  <si>
    <t>[2400不破郡]</t>
    <phoneticPr fontId="1"/>
  </si>
  <si>
    <t>[3000美濃地区]</t>
    <phoneticPr fontId="1"/>
  </si>
  <si>
    <t>[3100関市]</t>
    <phoneticPr fontId="1"/>
  </si>
  <si>
    <t>[3200美濃市]</t>
    <phoneticPr fontId="1"/>
  </si>
  <si>
    <t>[3300郡上市]</t>
    <phoneticPr fontId="1"/>
  </si>
  <si>
    <t>板取川</t>
    <phoneticPr fontId="1"/>
  </si>
  <si>
    <t>[5000東濃地区]</t>
    <phoneticPr fontId="1"/>
  </si>
  <si>
    <t>[5100多治見市]</t>
    <phoneticPr fontId="1"/>
  </si>
  <si>
    <t>[5200土岐市]</t>
    <phoneticPr fontId="1"/>
  </si>
  <si>
    <t>[5300瑞浪市]</t>
    <phoneticPr fontId="1"/>
  </si>
  <si>
    <t>[5400恵那市]</t>
    <phoneticPr fontId="1"/>
  </si>
  <si>
    <t>[5500中津川市]</t>
    <phoneticPr fontId="1"/>
  </si>
  <si>
    <t>[6000飛騨地区]</t>
    <phoneticPr fontId="1"/>
  </si>
  <si>
    <t>[6100高山市]</t>
    <phoneticPr fontId="1"/>
  </si>
  <si>
    <t>陸 上 競 技</t>
    <phoneticPr fontId="1"/>
  </si>
  <si>
    <t>水 泳 競 技</t>
    <phoneticPr fontId="1"/>
  </si>
  <si>
    <t>サ ッ カ ー</t>
    <phoneticPr fontId="1"/>
  </si>
  <si>
    <t>軟 式 野 球</t>
    <phoneticPr fontId="1"/>
  </si>
  <si>
    <t>体 操 競 技</t>
    <phoneticPr fontId="1"/>
  </si>
  <si>
    <t>新　体　操</t>
    <phoneticPr fontId="1"/>
  </si>
  <si>
    <t>卓　　　球</t>
    <phoneticPr fontId="1"/>
  </si>
  <si>
    <t>柔　　　道</t>
    <phoneticPr fontId="1"/>
  </si>
  <si>
    <t>剣　　　道</t>
    <phoneticPr fontId="1"/>
  </si>
  <si>
    <t>相　　　撲</t>
    <phoneticPr fontId="1"/>
  </si>
  <si>
    <t>ス キ ー</t>
    <phoneticPr fontId="1"/>
  </si>
  <si>
    <t>アイスホッケー</t>
    <phoneticPr fontId="1"/>
  </si>
  <si>
    <t>フィギュア</t>
    <phoneticPr fontId="1"/>
  </si>
  <si>
    <t>硬式テニス</t>
    <phoneticPr fontId="1"/>
  </si>
  <si>
    <t>ホ ッ ケ ー</t>
    <phoneticPr fontId="1"/>
  </si>
  <si>
    <t>な ぎ な た</t>
    <phoneticPr fontId="1"/>
  </si>
  <si>
    <t>レスリング</t>
    <phoneticPr fontId="1"/>
  </si>
  <si>
    <t>弓　　　道</t>
    <phoneticPr fontId="1"/>
  </si>
  <si>
    <t>空　　手</t>
    <phoneticPr fontId="1"/>
  </si>
  <si>
    <t>ゴ ル フ</t>
    <phoneticPr fontId="1"/>
  </si>
  <si>
    <t>漕    艇</t>
    <phoneticPr fontId="1"/>
  </si>
  <si>
    <t>硬 式 野 球</t>
    <phoneticPr fontId="1"/>
  </si>
  <si>
    <t>そ の 他</t>
    <phoneticPr fontId="1"/>
  </si>
  <si>
    <t>　 大会が男女別に実施されている種目は、普段の活動が男女一緒に行われていても　男子「あり」　女子「あり」　と入力してください。</t>
    <rPh sb="2" eb="4">
      <t>タイカイ</t>
    </rPh>
    <rPh sb="5" eb="8">
      <t>ダンジョベツ</t>
    </rPh>
    <rPh sb="9" eb="11">
      <t>ジッシ</t>
    </rPh>
    <rPh sb="16" eb="18">
      <t>シュモク</t>
    </rPh>
    <rPh sb="20" eb="22">
      <t>フダン</t>
    </rPh>
    <rPh sb="23" eb="25">
      <t>カツドウ</t>
    </rPh>
    <rPh sb="26" eb="28">
      <t>ダンジョ</t>
    </rPh>
    <rPh sb="28" eb="30">
      <t>イッショ</t>
    </rPh>
    <rPh sb="31" eb="32">
      <t>オコナ</t>
    </rPh>
    <rPh sb="39" eb="41">
      <t>ダンシ</t>
    </rPh>
    <rPh sb="46" eb="48">
      <t>ジョシ</t>
    </rPh>
    <rPh sb="54" eb="56">
      <t>ニュウリョク</t>
    </rPh>
    <phoneticPr fontId="1"/>
  </si>
  <si>
    <t>　 大会で男女別に明示されていない種目（サッカー、軟式野球、相撲、ラグビー）は、女子のみでも　男子欄に「あり」　と入力してください。</t>
    <rPh sb="2" eb="4">
      <t>タイカイ</t>
    </rPh>
    <rPh sb="5" eb="8">
      <t>ダンジョベツ</t>
    </rPh>
    <rPh sb="9" eb="11">
      <t>メイジ</t>
    </rPh>
    <rPh sb="17" eb="19">
      <t>シュモク</t>
    </rPh>
    <rPh sb="25" eb="27">
      <t>ナンシキ</t>
    </rPh>
    <rPh sb="27" eb="29">
      <t>ヤキュウ</t>
    </rPh>
    <rPh sb="30" eb="32">
      <t>スモウ</t>
    </rPh>
    <rPh sb="40" eb="41">
      <t>オンナ</t>
    </rPh>
    <rPh sb="41" eb="42">
      <t>コ</t>
    </rPh>
    <rPh sb="47" eb="49">
      <t>ダンシ</t>
    </rPh>
    <rPh sb="49" eb="50">
      <t>ラン</t>
    </rPh>
    <rPh sb="57" eb="59">
      <t>ニュウリョク</t>
    </rPh>
    <phoneticPr fontId="1"/>
  </si>
  <si>
    <t>1101岐阜清流.xlsx</t>
  </si>
  <si>
    <t>1111藍川.xlsx</t>
  </si>
  <si>
    <t>1121東長良.xlsx</t>
  </si>
  <si>
    <t>1102岐阜中央.xlsx</t>
  </si>
  <si>
    <t>1112三輪.xlsx</t>
  </si>
  <si>
    <t>1122境川.xlsx</t>
  </si>
  <si>
    <t>1103本荘.xlsx</t>
  </si>
  <si>
    <t>1113岐北.xlsx</t>
  </si>
  <si>
    <t>1123附属.xlsx</t>
  </si>
  <si>
    <t>1104梅林.xlsx</t>
  </si>
  <si>
    <t>1114厚見.xlsx</t>
  </si>
  <si>
    <t>1124岐阜東.xlsx</t>
  </si>
  <si>
    <t>1105加納.xlsx</t>
  </si>
  <si>
    <t>1115青山.xlsx</t>
  </si>
  <si>
    <t>1125聖マリア.xlsx</t>
  </si>
  <si>
    <t>1106長森.xlsx</t>
  </si>
  <si>
    <t>1116陽南.xlsx</t>
  </si>
  <si>
    <t>1126鶯谷.xlsx</t>
  </si>
  <si>
    <t>1107長良.xlsx</t>
  </si>
  <si>
    <t>1127聖徳附属.xlsx</t>
  </si>
  <si>
    <t>1108島.xlsx</t>
  </si>
  <si>
    <t>1118岐阜西.xlsx</t>
  </si>
  <si>
    <t>1109岩野田.xlsx</t>
  </si>
  <si>
    <t>1119藍川北.xlsx</t>
  </si>
  <si>
    <t>1110精華.xlsx</t>
  </si>
  <si>
    <t>1120長森南.xlsx</t>
  </si>
  <si>
    <t>1201羽島.xlsx</t>
  </si>
  <si>
    <t>1301那加.xlsx</t>
  </si>
  <si>
    <t>1202竹鼻.xlsx</t>
  </si>
  <si>
    <t>1302桜丘.xlsx</t>
  </si>
  <si>
    <t>1203羽島中央.xlsx</t>
  </si>
  <si>
    <t>1303稲羽.xlsx</t>
  </si>
  <si>
    <t>1204中島.xlsx</t>
  </si>
  <si>
    <t>1304鵜沼.xlsx</t>
  </si>
  <si>
    <t>1305緑陽.xlsx</t>
  </si>
  <si>
    <t>1206岐南.xlsx</t>
  </si>
  <si>
    <t>1306蘇原.xlsx</t>
  </si>
  <si>
    <t>1207笠松.xlsx</t>
  </si>
  <si>
    <t>1307各務原中央.xlsx</t>
  </si>
  <si>
    <t>1308川島.xlsx</t>
  </si>
  <si>
    <t>1501高富.xlsx</t>
  </si>
  <si>
    <t>1502伊自良.xlsx</t>
  </si>
  <si>
    <t>1503美山.xlsx</t>
  </si>
  <si>
    <t>2101興文.xlsx</t>
  </si>
  <si>
    <t>2201日新.xlsx</t>
  </si>
  <si>
    <t>2301高田.xlsx</t>
  </si>
  <si>
    <t>2102大垣東.xlsx</t>
  </si>
  <si>
    <t>2202平田.xlsx</t>
  </si>
  <si>
    <t>2302東部.xlsx</t>
  </si>
  <si>
    <t>2103大垣西.xlsx</t>
  </si>
  <si>
    <t>2203城南.xlsx</t>
  </si>
  <si>
    <t>2104大垣南.xlsx</t>
  </si>
  <si>
    <t>2105大垣北.xlsx</t>
  </si>
  <si>
    <t>2106江並.xlsx</t>
  </si>
  <si>
    <t>2107赤坂.xlsx</t>
  </si>
  <si>
    <t>2108西部.xlsx</t>
  </si>
  <si>
    <t>2109星和.xlsx</t>
  </si>
  <si>
    <t>2110上石津.xlsx</t>
  </si>
  <si>
    <t>2401不破.xlsx</t>
  </si>
  <si>
    <t>2501神戸.xlsx</t>
  </si>
  <si>
    <t>2601揖斐川.xlsx</t>
  </si>
  <si>
    <t>2402垂井北.xlsx</t>
  </si>
  <si>
    <t>2502輪之内.xlsx</t>
  </si>
  <si>
    <t>2602北和.xlsx</t>
  </si>
  <si>
    <t>2403関ヶ原.xlsx</t>
  </si>
  <si>
    <t>2503登龍.xlsx</t>
  </si>
  <si>
    <t>2603谷汲.xlsx</t>
  </si>
  <si>
    <t>2504東安.xlsx</t>
  </si>
  <si>
    <t>2604大野.xlsx</t>
  </si>
  <si>
    <t>2605揖東.xlsx</t>
  </si>
  <si>
    <t>2606池田.xlsx</t>
  </si>
  <si>
    <t>3101緑ヶ丘.xlsx</t>
  </si>
  <si>
    <t>3201美濃.xlsx</t>
  </si>
  <si>
    <t>3301八幡.xlsx</t>
  </si>
  <si>
    <t>3102旭ヶ丘.xlsx</t>
  </si>
  <si>
    <t>3302八幡西.xlsx</t>
  </si>
  <si>
    <t>3103桜ヶ丘.xlsx</t>
  </si>
  <si>
    <t>3303郡上東.xlsx</t>
  </si>
  <si>
    <t>3104下有知.xlsx</t>
  </si>
  <si>
    <t>3304大和.xlsx</t>
  </si>
  <si>
    <t>3105富野.xlsx</t>
  </si>
  <si>
    <t>3305白鳥.xlsx</t>
  </si>
  <si>
    <t>3106小金田.xlsx</t>
  </si>
  <si>
    <t>3306高鷲.xlsx</t>
  </si>
  <si>
    <t>3107板取川.xlsx</t>
  </si>
  <si>
    <t>3307郡南.xlsx</t>
  </si>
  <si>
    <t>3308明宝.xlsx</t>
  </si>
  <si>
    <t>3109津保川.xlsx</t>
  </si>
  <si>
    <t>4101美濃加茂西.xlsx</t>
  </si>
  <si>
    <t>4201蘇南.xlsx</t>
  </si>
  <si>
    <t>4301上之郷.xlsx</t>
  </si>
  <si>
    <t>4102美濃加茂東.xlsx</t>
  </si>
  <si>
    <t>4202中部.xlsx</t>
  </si>
  <si>
    <t>4302向陽.xlsx</t>
  </si>
  <si>
    <t>4103双葉.xlsx</t>
  </si>
  <si>
    <t>4203西可児.xlsx</t>
  </si>
  <si>
    <t>4303共和.xlsx</t>
  </si>
  <si>
    <t>4104美濃加茂.xlsx</t>
  </si>
  <si>
    <t>4204東可児.xlsx</t>
  </si>
  <si>
    <t>4205広陵.xlsx</t>
  </si>
  <si>
    <t>4206帝京可児.xlsx</t>
  </si>
  <si>
    <t>4401坂祝.xlsx</t>
  </si>
  <si>
    <t>4402川辺.xlsx</t>
  </si>
  <si>
    <t>4406八百津東部.xlsx</t>
  </si>
  <si>
    <t>5101陶都.xlsx</t>
  </si>
  <si>
    <t>5201土岐津.xlsx</t>
  </si>
  <si>
    <t>5301瑞浪.xlsx</t>
  </si>
  <si>
    <t>5102多治見.xlsx</t>
  </si>
  <si>
    <t>5202西陵.xlsx</t>
  </si>
  <si>
    <t>5103平和.xlsx</t>
  </si>
  <si>
    <t>5203濃南.xlsx</t>
  </si>
  <si>
    <t>5104小泉.xlsx</t>
  </si>
  <si>
    <t>5204駄知.xlsx</t>
  </si>
  <si>
    <t>5105南ヶ丘.xlsx</t>
  </si>
  <si>
    <t>5205肥田.xlsx</t>
  </si>
  <si>
    <t>5106北陵.xlsx</t>
  </si>
  <si>
    <t>5206泉.xlsx</t>
  </si>
  <si>
    <t>5107南姫.xlsx</t>
  </si>
  <si>
    <t>5108笠原.xlsx</t>
  </si>
  <si>
    <t>5109多治見西.xlsx</t>
  </si>
  <si>
    <t>5511福岡.xlsx</t>
  </si>
  <si>
    <t>5401恵那西.xlsx</t>
  </si>
  <si>
    <t>5501第一.xlsx</t>
  </si>
  <si>
    <t>5512蛭川.xlsx</t>
  </si>
  <si>
    <t>5402恵那東.xlsx</t>
  </si>
  <si>
    <t>5502第二.xlsx</t>
  </si>
  <si>
    <t>5403恵那北.xlsx</t>
  </si>
  <si>
    <t>5503苗木.xlsx</t>
  </si>
  <si>
    <t>5504坂本.xlsx</t>
  </si>
  <si>
    <t>5505落合.xlsx</t>
  </si>
  <si>
    <t>5506阿木.xlsx</t>
  </si>
  <si>
    <t>5508坂下.xlsx</t>
  </si>
  <si>
    <t>5509加子母.xlsx</t>
  </si>
  <si>
    <t>5510付知.xlsx</t>
  </si>
  <si>
    <t>6101日枝.xlsx</t>
  </si>
  <si>
    <t>6201萩原南.xlsx</t>
  </si>
  <si>
    <t>6102松倉.xlsx</t>
  </si>
  <si>
    <t>6202萩原北.xlsx</t>
  </si>
  <si>
    <t>6103中山.xlsx</t>
  </si>
  <si>
    <t>6203小坂.xlsx</t>
  </si>
  <si>
    <t>6104東山.xlsx</t>
  </si>
  <si>
    <t>6204下呂.xlsx</t>
  </si>
  <si>
    <t>6205竹原.xlsx</t>
  </si>
  <si>
    <t>6206金山.xlsx</t>
  </si>
  <si>
    <t>6301古川.xlsx</t>
  </si>
  <si>
    <t>6302神岡.xlsx</t>
  </si>
  <si>
    <t>6303山之村.xlsx</t>
  </si>
  <si>
    <r>
      <t>『</t>
    </r>
    <r>
      <rPr>
        <b/>
        <sz val="12"/>
        <rFont val="ＭＳ Ｐゴシック"/>
        <family val="3"/>
        <charset val="128"/>
      </rPr>
      <t>昨年度</t>
    </r>
    <r>
      <rPr>
        <sz val="12"/>
        <rFont val="ＭＳ Ｐゴシック"/>
        <family val="3"/>
        <charset val="128"/>
      </rPr>
      <t>』は、昨年度大会に以下の条件で参加した生徒数を入力してください。</t>
    </r>
    <rPh sb="7" eb="10">
      <t>サクネンド</t>
    </rPh>
    <rPh sb="10" eb="12">
      <t>タイカイ</t>
    </rPh>
    <rPh sb="13" eb="15">
      <t>イカ</t>
    </rPh>
    <rPh sb="16" eb="18">
      <t>ジョウケン</t>
    </rPh>
    <rPh sb="19" eb="21">
      <t>サンカ</t>
    </rPh>
    <rPh sb="23" eb="26">
      <t>セイトスウ</t>
    </rPh>
    <rPh sb="27" eb="29">
      <t>ニュウリョク</t>
    </rPh>
    <phoneticPr fontId="1"/>
  </si>
  <si>
    <t>・自校の部活動に設置されていない種目だが、校長が認めて出場した生徒数を入力してください。</t>
    <rPh sb="1" eb="3">
      <t>ジコウ</t>
    </rPh>
    <rPh sb="4" eb="7">
      <t>ブカツドウ</t>
    </rPh>
    <rPh sb="5" eb="6">
      <t>ガクブ</t>
    </rPh>
    <rPh sb="8" eb="10">
      <t>セッチ</t>
    </rPh>
    <rPh sb="16" eb="18">
      <t>シュモク</t>
    </rPh>
    <rPh sb="21" eb="23">
      <t>コウチョウ</t>
    </rPh>
    <rPh sb="24" eb="25">
      <t>ミト</t>
    </rPh>
    <rPh sb="27" eb="29">
      <t>シュツジョウ</t>
    </rPh>
    <rPh sb="31" eb="33">
      <t>セイト</t>
    </rPh>
    <rPh sb="33" eb="34">
      <t>スウ</t>
    </rPh>
    <rPh sb="35" eb="37">
      <t>ニュウリョク</t>
    </rPh>
    <phoneticPr fontId="1"/>
  </si>
  <si>
    <t>・所属している部以外の種目に大会参加した生徒数を入力してください。（例　野球部だが、駅伝（陸上）に出場した）</t>
    <rPh sb="1" eb="3">
      <t>ショゾク</t>
    </rPh>
    <rPh sb="7" eb="8">
      <t>ブ</t>
    </rPh>
    <rPh sb="8" eb="10">
      <t>イガイ</t>
    </rPh>
    <rPh sb="11" eb="13">
      <t>シュモク</t>
    </rPh>
    <rPh sb="14" eb="16">
      <t>タイカイ</t>
    </rPh>
    <rPh sb="16" eb="18">
      <t>サンカ</t>
    </rPh>
    <rPh sb="20" eb="23">
      <t>セイトスウ</t>
    </rPh>
    <rPh sb="24" eb="26">
      <t>ニュウリョク</t>
    </rPh>
    <rPh sb="34" eb="35">
      <t>レイ</t>
    </rPh>
    <rPh sb="36" eb="39">
      <t>ヤキュウブ</t>
    </rPh>
    <rPh sb="42" eb="44">
      <t>エキデン</t>
    </rPh>
    <rPh sb="45" eb="47">
      <t>リクジョウ</t>
    </rPh>
    <rPh sb="49" eb="51">
      <t>シュツジョウ</t>
    </rPh>
    <phoneticPr fontId="1"/>
  </si>
  <si>
    <t>昨年度</t>
    <rPh sb="0" eb="3">
      <t>サクネンド</t>
    </rPh>
    <phoneticPr fontId="1"/>
  </si>
  <si>
    <t>文化系部員数</t>
    <rPh sb="0" eb="3">
      <t>ブンカケイ</t>
    </rPh>
    <rPh sb="3" eb="6">
      <t>ブインスウ</t>
    </rPh>
    <phoneticPr fontId="1"/>
  </si>
  <si>
    <t>加入者合計</t>
    <rPh sb="0" eb="2">
      <t>カニュウ</t>
    </rPh>
    <rPh sb="2" eb="3">
      <t>シャ</t>
    </rPh>
    <rPh sb="3" eb="5">
      <t>ゴウケイ</t>
    </rPh>
    <phoneticPr fontId="1"/>
  </si>
  <si>
    <t>[4000可茂地区]</t>
    <rPh sb="5" eb="6">
      <t>カ</t>
    </rPh>
    <phoneticPr fontId="1"/>
  </si>
  <si>
    <t>桑原学園</t>
    <rPh sb="2" eb="4">
      <t>ガクエン</t>
    </rPh>
    <phoneticPr fontId="1"/>
  </si>
  <si>
    <t>1205桑原学園.xlsx</t>
    <rPh sb="6" eb="8">
      <t>ガクエン</t>
    </rPh>
    <phoneticPr fontId="1"/>
  </si>
  <si>
    <t>白川郷学園</t>
    <rPh sb="2" eb="3">
      <t>ゴウ</t>
    </rPh>
    <rPh sb="3" eb="5">
      <t>ガクエン</t>
    </rPh>
    <phoneticPr fontId="1"/>
  </si>
  <si>
    <t>6401白川郷学園.xlsx</t>
    <rPh sb="6" eb="7">
      <t>ゴウ</t>
    </rPh>
    <rPh sb="7" eb="9">
      <t>ガクエン</t>
    </rPh>
    <phoneticPr fontId="1"/>
  </si>
  <si>
    <r>
      <t>『</t>
    </r>
    <r>
      <rPr>
        <b/>
        <sz val="12"/>
        <rFont val="ＭＳ Ｐゴシック"/>
        <family val="3"/>
        <charset val="128"/>
      </rPr>
      <t>複数校合同部活動について</t>
    </r>
    <r>
      <rPr>
        <sz val="12"/>
        <rFont val="ＭＳ Ｐゴシック"/>
        <family val="3"/>
        <charset val="128"/>
      </rPr>
      <t>』欄に、該当する実施形態の番号を選択してください。</t>
    </r>
    <rPh sb="1" eb="3">
      <t>フクスウ</t>
    </rPh>
    <rPh sb="3" eb="4">
      <t>コウ</t>
    </rPh>
    <rPh sb="4" eb="6">
      <t>ゴウドウ</t>
    </rPh>
    <rPh sb="6" eb="9">
      <t>ブカツドウ</t>
    </rPh>
    <rPh sb="14" eb="15">
      <t>ラン</t>
    </rPh>
    <rPh sb="21" eb="23">
      <t>ジッシ</t>
    </rPh>
    <phoneticPr fontId="1"/>
  </si>
  <si>
    <t>西濃学園</t>
    <rPh sb="0" eb="2">
      <t>セイノウ</t>
    </rPh>
    <rPh sb="2" eb="4">
      <t>ガクエン</t>
    </rPh>
    <phoneticPr fontId="1"/>
  </si>
  <si>
    <t>3108武芸川.xlsx</t>
    <phoneticPr fontId="1"/>
  </si>
  <si>
    <t>3202昭和.xlsx</t>
    <phoneticPr fontId="1"/>
  </si>
  <si>
    <t>[4400加茂郡]</t>
    <phoneticPr fontId="1"/>
  </si>
  <si>
    <t>■複数校合同</t>
    <rPh sb="1" eb="3">
      <t>フクスウ</t>
    </rPh>
    <rPh sb="3" eb="4">
      <t>コウ</t>
    </rPh>
    <rPh sb="4" eb="6">
      <t>ゴウドウ</t>
    </rPh>
    <phoneticPr fontId="1"/>
  </si>
  <si>
    <t>　記入例：　野球　△△中学校〇－□□中学校（△人－□人）　過去３年間土日に活動。</t>
    <rPh sb="1" eb="3">
      <t>キニュウ</t>
    </rPh>
    <rPh sb="3" eb="4">
      <t>レイ</t>
    </rPh>
    <rPh sb="6" eb="8">
      <t>ヤキュウ</t>
    </rPh>
    <rPh sb="11" eb="14">
      <t>チュウガッコウ</t>
    </rPh>
    <rPh sb="18" eb="21">
      <t>チュウガッコウ</t>
    </rPh>
    <rPh sb="23" eb="24">
      <t>ニン</t>
    </rPh>
    <rPh sb="26" eb="27">
      <t>ニン</t>
    </rPh>
    <rPh sb="29" eb="31">
      <t>カコ</t>
    </rPh>
    <rPh sb="32" eb="34">
      <t>ネンカン</t>
    </rPh>
    <rPh sb="34" eb="36">
      <t>ドニチ</t>
    </rPh>
    <rPh sb="37" eb="39">
      <t>カツドウ</t>
    </rPh>
    <phoneticPr fontId="1"/>
  </si>
  <si>
    <t>行っていますか</t>
    <phoneticPr fontId="1"/>
  </si>
  <si>
    <t>条件はありますか</t>
    <phoneticPr fontId="1"/>
  </si>
  <si>
    <t>部活動について</t>
    <rPh sb="0" eb="3">
      <t>ブカツドウ</t>
    </rPh>
    <phoneticPr fontId="1"/>
  </si>
  <si>
    <r>
      <t>以下のそれぞれの項目について</t>
    </r>
    <r>
      <rPr>
        <sz val="11"/>
        <color rgb="FFFF0000"/>
        <rFont val="ＭＳ Ｐゴシック"/>
        <family val="3"/>
        <charset val="128"/>
      </rPr>
      <t>男女別</t>
    </r>
    <r>
      <rPr>
        <sz val="11"/>
        <rFont val="ＭＳ Ｐゴシック"/>
        <family val="3"/>
        <charset val="128"/>
      </rPr>
      <t>に入力してください。（男女両方を指導している場合は、</t>
    </r>
    <r>
      <rPr>
        <sz val="11"/>
        <color rgb="FFFF0000"/>
        <rFont val="ＭＳ Ｐゴシック"/>
        <family val="3"/>
        <charset val="128"/>
      </rPr>
      <t>共通</t>
    </r>
    <r>
      <rPr>
        <sz val="11"/>
        <rFont val="ＭＳ Ｐゴシック"/>
        <family val="3"/>
        <charset val="128"/>
      </rPr>
      <t>欄に入力して下さい。）</t>
    </r>
  </si>
  <si>
    <t>９．</t>
  </si>
  <si>
    <r>
      <t>『</t>
    </r>
    <r>
      <rPr>
        <b/>
        <sz val="12"/>
        <rFont val="ＭＳ Ｐゴシック"/>
        <family val="3"/>
        <charset val="128"/>
      </rPr>
      <t>スポーツクラブ所属生徒数</t>
    </r>
    <r>
      <rPr>
        <sz val="12"/>
        <rFont val="ＭＳ Ｐゴシック"/>
        <family val="3"/>
        <charset val="128"/>
      </rPr>
      <t>』欄に、スポーツクラブに所属している生徒数を入力してください。</t>
    </r>
  </si>
  <si>
    <t>学校部活動に入っているいないに関係なく、学校外のスポーツクラブに選手として所属している生徒数を入力してください。</t>
  </si>
  <si>
    <t>１０．</t>
  </si>
  <si>
    <t>１１．</t>
  </si>
  <si>
    <t>１２．</t>
  </si>
  <si>
    <t>１３．</t>
  </si>
  <si>
    <r>
      <t>調査時現在、実施している場合は、下部の空白部分に記入例を参考にして「部活動名」、「学校名」（活動する学校名には〇）、人数を（）に
示してください。</t>
    </r>
    <r>
      <rPr>
        <b/>
        <sz val="12"/>
        <color rgb="FFFF0000"/>
        <rFont val="ＭＳ Ｐゴシック"/>
        <family val="3"/>
        <charset val="128"/>
      </rPr>
      <t>この項目は、岐阜県教育委員会が提唱しているもので、岐阜県中体連の複数校合同チームとは異なります。</t>
    </r>
  </si>
  <si>
    <t>瑞浪</t>
  </si>
  <si>
    <t>5304麗澤瑞浪.xlsx</t>
  </si>
  <si>
    <t>共通</t>
  </si>
  <si>
    <t>スポーツクラブ
所属生徒数</t>
  </si>
  <si>
    <t>外部指導員</t>
  </si>
  <si>
    <t>男子</t>
  </si>
  <si>
    <t>女子</t>
  </si>
  <si>
    <t>　記入例：　野球　△△中学校〇－□□中学校（△人－□人）　過去３年間土日に活動。部活動としての設置は無し。</t>
    <rPh sb="1" eb="3">
      <t>キニュウ</t>
    </rPh>
    <rPh sb="3" eb="4">
      <t>レイ</t>
    </rPh>
    <rPh sb="6" eb="8">
      <t>ヤキュウ</t>
    </rPh>
    <rPh sb="11" eb="14">
      <t>チュウガッコウ</t>
    </rPh>
    <rPh sb="18" eb="21">
      <t>チュウガッコウ</t>
    </rPh>
    <rPh sb="23" eb="24">
      <t>ニン</t>
    </rPh>
    <rPh sb="26" eb="27">
      <t>ニン</t>
    </rPh>
    <rPh sb="29" eb="31">
      <t>カコ</t>
    </rPh>
    <rPh sb="32" eb="34">
      <t>ネンカン</t>
    </rPh>
    <rPh sb="34" eb="36">
      <t>ドニチ</t>
    </rPh>
    <rPh sb="37" eb="39">
      <t>カツドウ</t>
    </rPh>
    <rPh sb="40" eb="43">
      <t>ブカツドウ</t>
    </rPh>
    <rPh sb="47" eb="49">
      <t>セッチ</t>
    </rPh>
    <rPh sb="50" eb="51">
      <t>ナ</t>
    </rPh>
    <phoneticPr fontId="1"/>
  </si>
  <si>
    <r>
      <t>最初にこのファイルを開いたら、「</t>
    </r>
    <r>
      <rPr>
        <b/>
        <sz val="12"/>
        <color indexed="30"/>
        <rFont val="ＭＳ Ｐゴシック"/>
        <family val="3"/>
        <charset val="128"/>
      </rPr>
      <t>ファイル名一覧</t>
    </r>
    <r>
      <rPr>
        <sz val="12"/>
        <rFont val="ＭＳ Ｐゴシック"/>
        <family val="3"/>
        <charset val="128"/>
      </rPr>
      <t>」シートで自校の「</t>
    </r>
    <r>
      <rPr>
        <b/>
        <sz val="12"/>
        <color rgb="FFFF0000"/>
        <rFont val="ＭＳ Ｐゴシック"/>
        <family val="3"/>
        <charset val="128"/>
      </rPr>
      <t>&lt;</t>
    </r>
    <r>
      <rPr>
        <b/>
        <sz val="12"/>
        <color indexed="10"/>
        <rFont val="ＭＳ Ｐゴシック"/>
        <family val="3"/>
        <charset val="128"/>
      </rPr>
      <t>番号&gt;&lt;学校名&gt;</t>
    </r>
    <r>
      <rPr>
        <sz val="12"/>
        <rFont val="ＭＳ Ｐゴシック"/>
        <family val="3"/>
        <charset val="128"/>
      </rPr>
      <t>」を</t>
    </r>
    <r>
      <rPr>
        <sz val="12"/>
        <rFont val="ＭＳ Ｐゴシック"/>
        <family val="3"/>
        <charset val="128"/>
      </rPr>
      <t>確認してください。</t>
    </r>
  </si>
  <si>
    <r>
      <t>「</t>
    </r>
    <r>
      <rPr>
        <b/>
        <sz val="12"/>
        <color indexed="10"/>
        <rFont val="ＭＳ Ｐゴシック"/>
        <family val="3"/>
        <charset val="128"/>
      </rPr>
      <t>名前をつけて保存</t>
    </r>
    <r>
      <rPr>
        <sz val="12"/>
        <rFont val="ＭＳ Ｐゴシック"/>
        <family val="3"/>
        <charset val="128"/>
      </rPr>
      <t>」で、このファイルに①で確認した自校の「</t>
    </r>
    <r>
      <rPr>
        <b/>
        <sz val="12"/>
        <color indexed="10"/>
        <rFont val="ＭＳ Ｐゴシック"/>
        <family val="3"/>
        <charset val="128"/>
      </rPr>
      <t>&lt;番号&gt;&lt;学校名&gt;</t>
    </r>
    <r>
      <rPr>
        <sz val="12"/>
        <rFont val="ＭＳ Ｐゴシック"/>
        <family val="3"/>
        <charset val="128"/>
      </rPr>
      <t>」をつけて保存してください。</t>
    </r>
  </si>
  <si>
    <r>
      <t>番号は</t>
    </r>
    <r>
      <rPr>
        <b/>
        <sz val="12"/>
        <color indexed="10"/>
        <rFont val="ＭＳ Ｐゴシック"/>
        <family val="3"/>
        <charset val="128"/>
      </rPr>
      <t>半角数字</t>
    </r>
    <r>
      <rPr>
        <sz val="12"/>
        <rFont val="ＭＳ Ｐゴシック"/>
        <family val="3"/>
        <charset val="128"/>
      </rPr>
      <t xml:space="preserve">で入力してください。（例：「1101岐阜清流.xlsx」 </t>
    </r>
    <r>
      <rPr>
        <b/>
        <sz val="12"/>
        <color indexed="10"/>
        <rFont val="ＭＳ Ｐゴシック"/>
        <family val="3"/>
        <charset val="128"/>
      </rPr>
      <t>番号と学校名の間は空けません。”&lt;” ”&gt;”も入力はしません</t>
    </r>
    <r>
      <rPr>
        <sz val="12"/>
        <rFont val="ＭＳ Ｐゴシック"/>
        <family val="3"/>
        <charset val="128"/>
      </rPr>
      <t>）</t>
    </r>
  </si>
  <si>
    <r>
      <rPr>
        <b/>
        <sz val="12"/>
        <color indexed="10"/>
        <rFont val="ＭＳ Ｐゴシック"/>
        <family val="3"/>
        <charset val="128"/>
      </rPr>
      <t>番号</t>
    </r>
    <r>
      <rPr>
        <sz val="12"/>
        <rFont val="ＭＳ Ｐゴシック"/>
        <family val="3"/>
        <charset val="128"/>
      </rPr>
      <t>を忘れないように確認してください。（ここでは確認のみです。②で入力に使用します）</t>
    </r>
  </si>
  <si>
    <r>
      <rPr>
        <b/>
        <sz val="12"/>
        <color indexed="30"/>
        <rFont val="ＭＳ Ｐゴシック"/>
        <family val="3"/>
        <charset val="128"/>
      </rPr>
      <t>中体連調査記入用シート</t>
    </r>
    <r>
      <rPr>
        <sz val="12"/>
        <rFont val="ＭＳ Ｐゴシック"/>
        <family val="3"/>
        <charset val="128"/>
      </rPr>
      <t xml:space="preserve">を開くと </t>
    </r>
    <r>
      <rPr>
        <b/>
        <sz val="12"/>
        <color indexed="10"/>
        <rFont val="ＭＳ Ｐゴシック"/>
        <family val="3"/>
        <charset val="128"/>
      </rPr>
      <t xml:space="preserve">学校名 </t>
    </r>
    <r>
      <rPr>
        <sz val="12"/>
        <rFont val="ＭＳ Ｐゴシック"/>
        <family val="3"/>
        <charset val="128"/>
      </rPr>
      <t>が自動で入力されていますので確認してください。（修正はファイル名で行って下さい）</t>
    </r>
  </si>
  <si>
    <r>
      <rPr>
        <b/>
        <strike/>
        <sz val="11"/>
        <color rgb="FF0070C0"/>
        <rFont val="ＭＳ Ｐゴシック"/>
        <family val="3"/>
        <charset val="128"/>
      </rPr>
      <t>東濃地区：</t>
    </r>
    <r>
      <rPr>
        <sz val="11"/>
        <rFont val="ＭＳ Ｐゴシック"/>
        <family val="3"/>
        <charset val="128"/>
      </rPr>
      <t>学校部活動延長上の土日スポーツクラブは，こちらの対象としません。</t>
    </r>
    <rPh sb="0" eb="2">
      <t>トウノウ</t>
    </rPh>
    <rPh sb="2" eb="4">
      <t>チク</t>
    </rPh>
    <rPh sb="5" eb="7">
      <t>ガッコウ</t>
    </rPh>
    <rPh sb="7" eb="10">
      <t>ブカツドウ</t>
    </rPh>
    <rPh sb="10" eb="13">
      <t>エンチョウジョウ</t>
    </rPh>
    <rPh sb="14" eb="16">
      <t>ドニチ</t>
    </rPh>
    <rPh sb="29" eb="31">
      <t>タイショウ</t>
    </rPh>
    <phoneticPr fontId="1"/>
  </si>
  <si>
    <t>4409東白川.xlsx</t>
    <phoneticPr fontId="1"/>
  </si>
  <si>
    <t>2607西濃学園.xlsx</t>
    <phoneticPr fontId="1"/>
  </si>
  <si>
    <t>瑞浪北</t>
    <rPh sb="2" eb="3">
      <t>キタ</t>
    </rPh>
    <phoneticPr fontId="1"/>
  </si>
  <si>
    <t>瑞浪南</t>
    <rPh sb="2" eb="3">
      <t>ミナミ</t>
    </rPh>
    <phoneticPr fontId="1"/>
  </si>
  <si>
    <t>5302瑞浪南.xlsx</t>
    <rPh sb="6" eb="7">
      <t>ミナミ</t>
    </rPh>
    <phoneticPr fontId="1"/>
  </si>
  <si>
    <t>5303瑞浪北.xlsx</t>
    <rPh sb="6" eb="7">
      <t>キタ</t>
    </rPh>
    <phoneticPr fontId="1"/>
  </si>
  <si>
    <t>黒川</t>
    <rPh sb="0" eb="1">
      <t>クロ</t>
    </rPh>
    <phoneticPr fontId="1"/>
  </si>
  <si>
    <t>白川</t>
    <rPh sb="0" eb="1">
      <t>シロ</t>
    </rPh>
    <phoneticPr fontId="1"/>
  </si>
  <si>
    <t>4407白川.xlsx</t>
    <rPh sb="4" eb="5">
      <t>シロ</t>
    </rPh>
    <phoneticPr fontId="1"/>
  </si>
  <si>
    <t>4408黒川.xlsx</t>
    <rPh sb="4" eb="5">
      <t>クロ</t>
    </rPh>
    <phoneticPr fontId="1"/>
  </si>
  <si>
    <t>6106清見.xlsx</t>
    <phoneticPr fontId="1"/>
  </si>
  <si>
    <t>6105丹生川.xlsx</t>
    <phoneticPr fontId="1"/>
  </si>
  <si>
    <t>6107荘川.xlsx</t>
    <phoneticPr fontId="1"/>
  </si>
  <si>
    <t>6108宮.xlsx</t>
    <phoneticPr fontId="1"/>
  </si>
  <si>
    <t>6109久々野.xlsx</t>
    <phoneticPr fontId="1"/>
  </si>
  <si>
    <t>6110朝日.xlsx</t>
    <phoneticPr fontId="1"/>
  </si>
  <si>
    <t>6111国府.xlsx</t>
    <phoneticPr fontId="1"/>
  </si>
  <si>
    <t>6112北稜.xlsx</t>
    <phoneticPr fontId="1"/>
  </si>
  <si>
    <r>
      <t>『</t>
    </r>
    <r>
      <rPr>
        <b/>
        <sz val="12"/>
        <rFont val="ＭＳ Ｐゴシック"/>
        <family val="3"/>
        <charset val="128"/>
      </rPr>
      <t>記載年月日</t>
    </r>
    <r>
      <rPr>
        <sz val="12"/>
        <rFont val="ＭＳ Ｐゴシック"/>
        <family val="3"/>
        <charset val="128"/>
      </rPr>
      <t>』を西暦で入力してください。（例：西暦 2023/6/10）
入力確定後、自動で和暦に変換されます。</t>
    </r>
    <rPh sb="1" eb="3">
      <t>キサイ</t>
    </rPh>
    <rPh sb="3" eb="6">
      <t>ネンガッピ</t>
    </rPh>
    <rPh sb="8" eb="10">
      <t>セイレキ</t>
    </rPh>
    <rPh sb="11" eb="13">
      <t>ニュウリョク</t>
    </rPh>
    <rPh sb="21" eb="22">
      <t>レイ</t>
    </rPh>
    <rPh sb="23" eb="25">
      <t>セイレキ</t>
    </rPh>
    <rPh sb="37" eb="39">
      <t>ニュウリョク</t>
    </rPh>
    <rPh sb="39" eb="41">
      <t>カクテイ</t>
    </rPh>
    <rPh sb="41" eb="42">
      <t>ゴ</t>
    </rPh>
    <rPh sb="43" eb="45">
      <t>ジドウ</t>
    </rPh>
    <rPh sb="46" eb="48">
      <t>ワレキ</t>
    </rPh>
    <rPh sb="49" eb="51">
      <t>ヘンカン</t>
    </rPh>
    <phoneticPr fontId="1"/>
  </si>
  <si>
    <r>
      <t>『</t>
    </r>
    <r>
      <rPr>
        <b/>
        <sz val="12"/>
        <rFont val="ＭＳ Ｐゴシック"/>
        <family val="3"/>
        <charset val="128"/>
      </rPr>
      <t>外部指導員数</t>
    </r>
    <r>
      <rPr>
        <sz val="12"/>
        <rFont val="ＭＳ Ｐゴシック"/>
        <family val="3"/>
        <charset val="128"/>
      </rPr>
      <t>』欄に、外部指導員数を入力してください。</t>
    </r>
    <rPh sb="5" eb="6">
      <t>イン</t>
    </rPh>
    <rPh sb="15" eb="16">
      <t>イン</t>
    </rPh>
    <phoneticPr fontId="1"/>
  </si>
  <si>
    <t>1403本巣.xlsx</t>
    <phoneticPr fontId="1"/>
  </si>
  <si>
    <t>1404穂積.xlsx</t>
    <phoneticPr fontId="1"/>
  </si>
  <si>
    <t>1405穂積北.xlsx</t>
    <phoneticPr fontId="1"/>
  </si>
  <si>
    <t>1406巣南.xlsx</t>
    <phoneticPr fontId="1"/>
  </si>
  <si>
    <t>1407真正.xlsx</t>
    <phoneticPr fontId="1"/>
  </si>
  <si>
    <t>1408糸貫.xlsx</t>
    <phoneticPr fontId="1"/>
  </si>
  <si>
    <t>1409根尾.xlsx</t>
    <phoneticPr fontId="1"/>
  </si>
  <si>
    <t>北学園</t>
    <rPh sb="0" eb="3">
      <t>キタガクエン</t>
    </rPh>
    <phoneticPr fontId="1"/>
  </si>
  <si>
    <t>南学園</t>
    <rPh sb="0" eb="1">
      <t>ミナミ</t>
    </rPh>
    <rPh sb="1" eb="3">
      <t>ガクエン</t>
    </rPh>
    <phoneticPr fontId="1"/>
  </si>
  <si>
    <t>1401北学園.xlsx</t>
    <phoneticPr fontId="1"/>
  </si>
  <si>
    <t>1402南学園.xlsx</t>
    <rPh sb="4" eb="5">
      <t>ミナミ</t>
    </rPh>
    <phoneticPr fontId="1"/>
  </si>
  <si>
    <t>4404八百津.xlsx</t>
    <phoneticPr fontId="1"/>
  </si>
  <si>
    <t>七宗</t>
    <phoneticPr fontId="1"/>
  </si>
  <si>
    <t>4403七宗.xlsx</t>
    <phoneticPr fontId="1"/>
  </si>
  <si>
    <t>藍東学園</t>
    <rPh sb="2" eb="4">
      <t>ガクエン</t>
    </rPh>
    <phoneticPr fontId="1"/>
  </si>
  <si>
    <t>1117藍東学園.xlsx</t>
    <rPh sb="6" eb="8">
      <t>ガクエン</t>
    </rPh>
    <phoneticPr fontId="1"/>
  </si>
  <si>
    <t>恵那南</t>
    <rPh sb="0" eb="2">
      <t>エナ</t>
    </rPh>
    <rPh sb="2" eb="3">
      <t>ミナミ</t>
    </rPh>
    <phoneticPr fontId="1"/>
  </si>
  <si>
    <t>5404恵那南.xlsx</t>
    <rPh sb="4" eb="6">
      <t>エナ</t>
    </rPh>
    <rPh sb="6" eb="7">
      <t>ミナミ</t>
    </rPh>
    <phoneticPr fontId="1"/>
  </si>
  <si>
    <t>Ver.1.15</t>
    <phoneticPr fontId="1"/>
  </si>
  <si>
    <t>令和８年度　岐阜県中体連　調査</t>
    <phoneticPr fontId="1"/>
  </si>
  <si>
    <t>令和８年度　岐阜県中体連　調査　記入方法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</si>
</sst>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411]ggge&quot;年&quot;m&quot;月&quot;d&quot;日&quot;;@"/>
  </numFmts>
  <fonts count="39" x14ac:knownFonts="1">
    <font>
      <sz val="11"/>
      <name val="ＭＳ Ｐゴシック"/>
      <family val="3"/>
      <charset val="128"/>
    </font>
    <font>
      <sz val="6"/>
      <name val="ＭＳ Ｐゴシック"/>
      <family val="3"/>
      <charset val="128"/>
    </font>
    <font>
      <u/>
      <sz val="6.6"/>
      <color indexed="12"/>
      <name val="ＭＳ Ｐゴシック"/>
      <family val="3"/>
      <charset val="128"/>
    </font>
    <font>
      <sz val="20"/>
      <name val="ＭＳ Ｐ明朝"/>
      <family val="1"/>
      <charset val="128"/>
    </font>
    <font>
      <sz val="11"/>
      <name val="ＭＳ Ｐゴシック"/>
      <family val="3"/>
      <charset val="128"/>
    </font>
    <font>
      <sz val="11"/>
      <color indexed="9"/>
      <name val="ＭＳ Ｐゴシック"/>
      <family val="3"/>
      <charset val="128"/>
    </font>
    <font>
      <b/>
      <sz val="11"/>
      <color indexed="8"/>
      <name val="ＭＳ Ｐゴシック"/>
      <family val="3"/>
      <charset val="128"/>
    </font>
    <font>
      <sz val="14"/>
      <name val="ＭＳ Ｐゴシック"/>
      <family val="3"/>
      <charset val="128"/>
    </font>
    <font>
      <sz val="16"/>
      <name val="ＭＳ Ｐゴシック"/>
      <family val="3"/>
      <charset val="128"/>
    </font>
    <font>
      <sz val="9"/>
      <color indexed="81"/>
      <name val="ＭＳ Ｐゴシック"/>
      <family val="3"/>
      <charset val="128"/>
    </font>
    <font>
      <b/>
      <u/>
      <sz val="11"/>
      <color indexed="12"/>
      <name val="ＭＳ Ｐゴシック"/>
      <family val="3"/>
      <charset val="128"/>
    </font>
    <font>
      <sz val="9"/>
      <name val="ＭＳ Ｐゴシック"/>
      <family val="3"/>
      <charset val="128"/>
    </font>
    <font>
      <sz val="20"/>
      <name val="ＭＳ Ｐゴシック"/>
      <family val="3"/>
      <charset val="128"/>
    </font>
    <font>
      <sz val="11"/>
      <name val="ＭＳ Ｐゴシック"/>
      <family val="3"/>
      <charset val="128"/>
    </font>
    <font>
      <sz val="18"/>
      <name val="ＭＳ Ｐゴシック"/>
      <family val="3"/>
      <charset val="128"/>
    </font>
    <font>
      <sz val="12"/>
      <name val="ＭＳ Ｐゴシック"/>
      <family val="3"/>
      <charset val="128"/>
    </font>
    <font>
      <b/>
      <sz val="12"/>
      <color indexed="10"/>
      <name val="ＭＳ Ｐゴシック"/>
      <family val="3"/>
      <charset val="128"/>
    </font>
    <font>
      <b/>
      <sz val="12"/>
      <color indexed="11"/>
      <name val="ＭＳ Ｐゴシック"/>
      <family val="3"/>
      <charset val="128"/>
    </font>
    <font>
      <b/>
      <sz val="12"/>
      <name val="ＭＳ Ｐゴシック"/>
      <family val="3"/>
      <charset val="128"/>
    </font>
    <font>
      <b/>
      <sz val="11"/>
      <color indexed="53"/>
      <name val="ＭＳ Ｐゴシック"/>
      <family val="3"/>
      <charset val="128"/>
    </font>
    <font>
      <sz val="9"/>
      <color indexed="9"/>
      <name val="ＭＳ Ｐゴシック"/>
      <family val="3"/>
      <charset val="128"/>
    </font>
    <font>
      <b/>
      <sz val="12"/>
      <color indexed="81"/>
      <name val="ＭＳ Ｐゴシック"/>
      <family val="3"/>
      <charset val="128"/>
    </font>
    <font>
      <b/>
      <sz val="14"/>
      <name val="ＭＳ Ｐゴシック"/>
      <family val="3"/>
      <charset val="128"/>
    </font>
    <font>
      <sz val="14"/>
      <color indexed="9"/>
      <name val="ＭＳ Ｐゴシック"/>
      <family val="3"/>
      <charset val="128"/>
    </font>
    <font>
      <b/>
      <sz val="12"/>
      <color indexed="12"/>
      <name val="ＭＳ Ｐゴシック"/>
      <family val="3"/>
      <charset val="128"/>
    </font>
    <font>
      <sz val="9"/>
      <color indexed="8"/>
      <name val="ＭＳ Ｐゴシック"/>
      <family val="3"/>
      <charset val="128"/>
    </font>
    <font>
      <sz val="16"/>
      <color indexed="9"/>
      <name val="ＭＳ Ｐゴシック"/>
      <family val="3"/>
      <charset val="128"/>
    </font>
    <font>
      <b/>
      <sz val="12"/>
      <color indexed="30"/>
      <name val="ＭＳ Ｐゴシック"/>
      <family val="3"/>
      <charset val="128"/>
    </font>
    <font>
      <sz val="12"/>
      <color indexed="30"/>
      <name val="ＭＳ Ｐゴシック"/>
      <family val="3"/>
      <charset val="128"/>
    </font>
    <font>
      <sz val="12"/>
      <color indexed="10"/>
      <name val="ＭＳ Ｐゴシック"/>
      <family val="3"/>
      <charset val="128"/>
    </font>
    <font>
      <b/>
      <sz val="18"/>
      <color indexed="10"/>
      <name val="ＭＳ Ｐゴシック"/>
      <family val="3"/>
      <charset val="128"/>
    </font>
    <font>
      <b/>
      <sz val="14"/>
      <color indexed="10"/>
      <name val="ＭＳ Ｐゴシック"/>
      <family val="3"/>
      <charset val="128"/>
    </font>
    <font>
      <b/>
      <sz val="12"/>
      <color rgb="FFFF0000"/>
      <name val="ＭＳ Ｐゴシック"/>
      <family val="3"/>
      <charset val="128"/>
    </font>
    <font>
      <sz val="9"/>
      <color rgb="FFFF0000"/>
      <name val="ＭＳ Ｐゴシック"/>
      <family val="3"/>
      <charset val="128"/>
    </font>
    <font>
      <sz val="9"/>
      <color theme="0"/>
      <name val="ＭＳ Ｐゴシック"/>
      <family val="3"/>
      <charset val="128"/>
    </font>
    <font>
      <sz val="11"/>
      <color rgb="FFFF0000"/>
      <name val="ＭＳ Ｐゴシック"/>
      <family val="3"/>
      <charset val="128"/>
    </font>
    <font>
      <b/>
      <strike/>
      <sz val="11"/>
      <color rgb="FF0070C0"/>
      <name val="ＭＳ Ｐゴシック"/>
      <family val="3"/>
      <charset val="128"/>
    </font>
    <font>
      <sz val="11"/>
      <color rgb="FF0070C0"/>
      <name val="ＭＳ Ｐゴシック"/>
      <family val="3"/>
      <charset val="128"/>
    </font>
    <font>
      <u val="double"/>
      <sz val="20"/>
      <name val="ＭＳ Ｐゴシック"/>
      <family val="3"/>
      <charset val="128"/>
    </font>
  </fonts>
  <fills count="1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7"/>
        <bgColor indexed="64"/>
      </patternFill>
    </fill>
    <fill>
      <patternFill patternType="solid">
        <fgColor indexed="9"/>
        <bgColor indexed="64"/>
      </patternFill>
    </fill>
    <fill>
      <patternFill patternType="solid">
        <fgColor indexed="22"/>
        <bgColor indexed="64"/>
      </patternFill>
    </fill>
    <fill>
      <patternFill patternType="solid">
        <fgColor indexed="57"/>
        <bgColor indexed="64"/>
      </patternFill>
    </fill>
    <fill>
      <patternFill patternType="solid">
        <fgColor rgb="FFCCFFFF"/>
        <bgColor indexed="64"/>
      </patternFill>
    </fill>
    <fill>
      <patternFill patternType="solid">
        <fgColor theme="3" tint="0.59999389629810485"/>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9"/>
      </left>
      <right style="thin">
        <color indexed="9"/>
      </right>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9"/>
      </left>
      <right/>
      <top style="thin">
        <color indexed="9"/>
      </top>
      <bottom/>
      <diagonal/>
    </border>
    <border>
      <left style="thin">
        <color indexed="9"/>
      </left>
      <right/>
      <top/>
      <bottom style="thin">
        <color indexed="9"/>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style="thin">
        <color indexed="9"/>
      </right>
      <top style="thin">
        <color indexed="9"/>
      </top>
      <bottom style="thin">
        <color indexed="64"/>
      </bottom>
      <diagonal/>
    </border>
    <border>
      <left style="medium">
        <color indexed="64"/>
      </left>
      <right style="thin">
        <color indexed="9"/>
      </right>
      <top style="thin">
        <color indexed="64"/>
      </top>
      <bottom style="medium">
        <color indexed="9"/>
      </bottom>
      <diagonal/>
    </border>
    <border>
      <left style="thin">
        <color indexed="9"/>
      </left>
      <right style="thin">
        <color indexed="9"/>
      </right>
      <top/>
      <bottom/>
      <diagonal/>
    </border>
    <border>
      <left style="thin">
        <color indexed="9"/>
      </left>
      <right style="thin">
        <color indexed="9"/>
      </right>
      <top/>
      <bottom style="thin">
        <color indexed="64"/>
      </bottom>
      <diagonal/>
    </border>
    <border>
      <left/>
      <right style="thin">
        <color indexed="9"/>
      </right>
      <top style="thin">
        <color indexed="9"/>
      </top>
      <bottom/>
      <diagonal/>
    </border>
    <border>
      <left style="medium">
        <color indexed="9"/>
      </left>
      <right/>
      <top style="medium">
        <color indexed="9"/>
      </top>
      <bottom style="medium">
        <color indexed="9"/>
      </bottom>
      <diagonal/>
    </border>
    <border>
      <left style="thin">
        <color indexed="64"/>
      </left>
      <right/>
      <top style="thin">
        <color indexed="9"/>
      </top>
      <bottom/>
      <diagonal/>
    </border>
    <border>
      <left style="thin">
        <color indexed="9"/>
      </left>
      <right/>
      <top/>
      <bottom/>
      <diagonal/>
    </border>
    <border>
      <left style="thin">
        <color indexed="9"/>
      </left>
      <right style="thin">
        <color indexed="9"/>
      </right>
      <top style="thin">
        <color indexed="9"/>
      </top>
      <bottom style="thin">
        <color indexed="55"/>
      </bottom>
      <diagonal/>
    </border>
    <border>
      <left style="thin">
        <color indexed="9"/>
      </left>
      <right style="thin">
        <color indexed="9"/>
      </right>
      <top style="thin">
        <color indexed="55"/>
      </top>
      <bottom style="thin">
        <color indexed="55"/>
      </bottom>
      <diagonal/>
    </border>
    <border>
      <left style="thin">
        <color indexed="9"/>
      </left>
      <right style="thin">
        <color indexed="9"/>
      </right>
      <top style="thin">
        <color indexed="55"/>
      </top>
      <bottom style="thin">
        <color indexed="9"/>
      </bottom>
      <diagonal/>
    </border>
    <border>
      <left style="thin">
        <color indexed="9"/>
      </left>
      <right style="thin">
        <color indexed="55"/>
      </right>
      <top style="thin">
        <color indexed="55"/>
      </top>
      <bottom style="thin">
        <color indexed="55"/>
      </bottom>
      <diagonal/>
    </border>
    <border>
      <left style="thin">
        <color indexed="9"/>
      </left>
      <right style="thin">
        <color indexed="55"/>
      </right>
      <top style="thin">
        <color indexed="55"/>
      </top>
      <bottom style="thin">
        <color indexed="9"/>
      </bottom>
      <diagonal/>
    </border>
    <border>
      <left style="thin">
        <color indexed="9"/>
      </left>
      <right style="thin">
        <color indexed="55"/>
      </right>
      <top style="thin">
        <color indexed="9"/>
      </top>
      <bottom style="thin">
        <color indexed="55"/>
      </bottom>
      <diagonal/>
    </border>
    <border>
      <left style="thin">
        <color indexed="55"/>
      </left>
      <right style="thin">
        <color indexed="9"/>
      </right>
      <top style="thin">
        <color indexed="55"/>
      </top>
      <bottom style="thin">
        <color indexed="55"/>
      </bottom>
      <diagonal/>
    </border>
    <border>
      <left style="thin">
        <color indexed="55"/>
      </left>
      <right style="thin">
        <color indexed="9"/>
      </right>
      <top style="thin">
        <color indexed="55"/>
      </top>
      <bottom style="thin">
        <color indexed="9"/>
      </bottom>
      <diagonal/>
    </border>
    <border>
      <left style="thin">
        <color indexed="55"/>
      </left>
      <right style="thin">
        <color indexed="9"/>
      </right>
      <top style="thin">
        <color indexed="9"/>
      </top>
      <bottom style="thin">
        <color indexed="9"/>
      </bottom>
      <diagonal/>
    </border>
    <border>
      <left style="thin">
        <color indexed="9"/>
      </left>
      <right style="thin">
        <color indexed="55"/>
      </right>
      <top style="thin">
        <color indexed="9"/>
      </top>
      <bottom style="thin">
        <color indexed="9"/>
      </bottom>
      <diagonal/>
    </border>
    <border>
      <left style="thin">
        <color indexed="55"/>
      </left>
      <right style="thin">
        <color indexed="9"/>
      </right>
      <top style="thin">
        <color indexed="9"/>
      </top>
      <bottom style="thin">
        <color indexed="55"/>
      </bottom>
      <diagonal/>
    </border>
    <border>
      <left/>
      <right/>
      <top style="medium">
        <color indexed="64"/>
      </top>
      <bottom/>
      <diagonal/>
    </border>
    <border>
      <left/>
      <right style="thin">
        <color indexed="64"/>
      </right>
      <top style="thin">
        <color indexed="64"/>
      </top>
      <bottom style="thin">
        <color indexed="9"/>
      </bottom>
      <diagonal/>
    </border>
    <border>
      <left/>
      <right style="thin">
        <color indexed="64"/>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top style="thin">
        <color indexed="9"/>
      </top>
      <bottom style="thin">
        <color indexed="9"/>
      </bottom>
      <diagonal/>
    </border>
    <border>
      <left/>
      <right/>
      <top/>
      <bottom style="medium">
        <color indexed="64"/>
      </bottom>
      <diagonal/>
    </border>
    <border>
      <left/>
      <right style="thin">
        <color indexed="9"/>
      </right>
      <top/>
      <bottom style="thin">
        <color indexed="9"/>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9"/>
      </left>
      <right style="thin">
        <color indexed="55"/>
      </right>
      <top/>
      <bottom/>
      <diagonal/>
    </border>
    <border>
      <left style="thin">
        <color indexed="55"/>
      </left>
      <right style="thin">
        <color indexed="9"/>
      </right>
      <top/>
      <bottom/>
      <diagonal/>
    </border>
    <border>
      <left/>
      <right style="thin">
        <color indexed="9"/>
      </right>
      <top style="thin">
        <color indexed="55"/>
      </top>
      <bottom style="thin">
        <color indexed="55"/>
      </bottom>
      <diagonal/>
    </border>
    <border>
      <left style="thin">
        <color indexed="9"/>
      </left>
      <right/>
      <top style="thin">
        <color indexed="55"/>
      </top>
      <bottom style="thin">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9"/>
      </left>
      <right style="thin">
        <color indexed="9"/>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9"/>
      </left>
      <right style="medium">
        <color indexed="64"/>
      </right>
      <top style="medium">
        <color indexed="64"/>
      </top>
      <bottom/>
      <diagonal/>
    </border>
    <border>
      <left style="thin">
        <color indexed="9"/>
      </left>
      <right style="medium">
        <color indexed="64"/>
      </right>
      <top/>
      <bottom/>
      <diagonal/>
    </border>
    <border>
      <left style="thin">
        <color indexed="9"/>
      </left>
      <right style="medium">
        <color indexed="64"/>
      </right>
      <top/>
      <bottom style="thin">
        <color indexed="9"/>
      </bottom>
      <diagonal/>
    </border>
    <border>
      <left style="medium">
        <color indexed="64"/>
      </left>
      <right/>
      <top/>
      <bottom/>
      <diagonal/>
    </border>
    <border>
      <left style="thin">
        <color indexed="64"/>
      </left>
      <right style="medium">
        <color indexed="64"/>
      </right>
      <top/>
      <bottom/>
      <diagonal/>
    </border>
    <border>
      <left style="thin">
        <color indexed="55"/>
      </left>
      <right style="thin">
        <color indexed="9"/>
      </right>
      <top style="thin">
        <color indexed="55"/>
      </top>
      <bottom/>
      <diagonal/>
    </border>
    <border>
      <left style="thin">
        <color indexed="55"/>
      </left>
      <right style="thin">
        <color indexed="9"/>
      </right>
      <top/>
      <bottom style="thin">
        <color indexed="55"/>
      </bottom>
      <diagonal/>
    </border>
    <border>
      <left style="thin">
        <color indexed="9"/>
      </left>
      <right style="thin">
        <color indexed="55"/>
      </right>
      <top style="thin">
        <color indexed="55"/>
      </top>
      <bottom/>
      <diagonal/>
    </border>
    <border>
      <left style="thin">
        <color indexed="9"/>
      </left>
      <right style="thin">
        <color indexed="55"/>
      </right>
      <top/>
      <bottom style="thin">
        <color indexed="55"/>
      </bottom>
      <diagonal/>
    </border>
    <border>
      <left/>
      <right/>
      <top style="thin">
        <color indexed="9"/>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9"/>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thin">
        <color indexed="9"/>
      </left>
      <right/>
      <top/>
      <bottom style="medium">
        <color indexed="64"/>
      </bottom>
      <diagonal/>
    </border>
    <border>
      <left/>
      <right style="thin">
        <color indexed="9"/>
      </right>
      <top/>
      <bottom style="medium">
        <color indexed="64"/>
      </bottom>
      <diagonal/>
    </border>
    <border>
      <left style="thin">
        <color indexed="9"/>
      </left>
      <right style="thin">
        <color indexed="9"/>
      </right>
      <top/>
      <bottom style="thin">
        <color indexed="55"/>
      </bottom>
      <diagonal/>
    </border>
    <border>
      <left style="thin">
        <color indexed="55"/>
      </left>
      <right style="thin">
        <color indexed="9"/>
      </right>
      <top/>
      <bottom style="thin">
        <color indexed="9"/>
      </bottom>
      <diagonal/>
    </border>
    <border>
      <left style="thin">
        <color indexed="9"/>
      </left>
      <right style="thin">
        <color indexed="55"/>
      </right>
      <top/>
      <bottom style="thin">
        <color indexed="9"/>
      </bottom>
      <diagonal/>
    </border>
    <border>
      <left style="medium">
        <color indexed="64"/>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theme="0"/>
      </right>
      <top style="medium">
        <color indexed="64"/>
      </top>
      <bottom style="medium">
        <color theme="0"/>
      </bottom>
      <diagonal/>
    </border>
    <border>
      <left style="medium">
        <color theme="0"/>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38">
    <xf numFmtId="0" fontId="0" fillId="0" borderId="0" xfId="0"/>
    <xf numFmtId="0" fontId="0" fillId="0" borderId="1" xfId="0" applyBorder="1" applyAlignment="1">
      <alignment horizontal="center" vertical="center"/>
    </xf>
    <xf numFmtId="0" fontId="11" fillId="0" borderId="0" xfId="0" applyFont="1" applyAlignment="1">
      <alignment horizontal="center"/>
    </xf>
    <xf numFmtId="0" fontId="11" fillId="0" borderId="2" xfId="0" applyFont="1" applyBorder="1" applyAlignment="1">
      <alignment horizontal="right"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7" fillId="0" borderId="0" xfId="0" applyFont="1" applyAlignment="1">
      <alignment vertical="center"/>
    </xf>
    <xf numFmtId="0" fontId="13" fillId="0" borderId="0" xfId="0" applyFont="1"/>
    <xf numFmtId="0" fontId="11" fillId="0" borderId="0" xfId="0" applyFont="1" applyAlignment="1">
      <alignment horizontal="center" vertical="center"/>
    </xf>
    <xf numFmtId="0" fontId="11" fillId="0" borderId="4" xfId="0" applyFont="1" applyBorder="1" applyAlignment="1">
      <alignment horizontal="center" vertical="center"/>
    </xf>
    <xf numFmtId="0" fontId="13" fillId="2" borderId="6" xfId="0" applyFont="1" applyFill="1" applyBorder="1" applyAlignment="1">
      <alignment horizontal="center" vertical="center"/>
    </xf>
    <xf numFmtId="0" fontId="13" fillId="3" borderId="6" xfId="0" applyFont="1" applyFill="1" applyBorder="1" applyAlignment="1">
      <alignment horizontal="center" vertical="center"/>
    </xf>
    <xf numFmtId="0" fontId="13" fillId="0" borderId="7" xfId="0" applyFont="1" applyBorder="1" applyAlignment="1">
      <alignment horizontal="center" vertical="center"/>
    </xf>
    <xf numFmtId="0" fontId="13" fillId="2"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shrinkToFit="1"/>
    </xf>
    <xf numFmtId="0" fontId="13" fillId="2" borderId="8" xfId="0" applyFont="1" applyFill="1" applyBorder="1" applyAlignment="1">
      <alignment horizontal="center" vertical="center"/>
    </xf>
    <xf numFmtId="0" fontId="13" fillId="3" borderId="8" xfId="0" applyFont="1" applyFill="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wrapText="1"/>
    </xf>
    <xf numFmtId="0" fontId="13" fillId="0" borderId="8" xfId="0" applyFont="1" applyBorder="1" applyAlignment="1">
      <alignment horizontal="center" vertical="center"/>
    </xf>
    <xf numFmtId="0" fontId="11" fillId="0" borderId="11" xfId="0" applyFont="1" applyBorder="1" applyAlignment="1">
      <alignment horizontal="center"/>
    </xf>
    <xf numFmtId="49" fontId="13" fillId="0" borderId="1" xfId="0" applyNumberFormat="1" applyFont="1" applyBorder="1" applyAlignment="1">
      <alignment horizontal="center" vertical="center"/>
    </xf>
    <xf numFmtId="49" fontId="13" fillId="2" borderId="1" xfId="0" applyNumberFormat="1" applyFont="1" applyFill="1" applyBorder="1" applyAlignment="1">
      <alignment horizontal="center" vertical="center"/>
    </xf>
    <xf numFmtId="49" fontId="13" fillId="3" borderId="1" xfId="0" applyNumberFormat="1" applyFont="1" applyFill="1" applyBorder="1" applyAlignment="1">
      <alignment horizontal="center" vertical="center"/>
    </xf>
    <xf numFmtId="0" fontId="13" fillId="0" borderId="11" xfId="0" applyFont="1" applyBorder="1" applyAlignment="1">
      <alignment horizontal="center" vertical="center"/>
    </xf>
    <xf numFmtId="176" fontId="13" fillId="2" borderId="1" xfId="0" applyNumberFormat="1" applyFont="1" applyFill="1" applyBorder="1" applyAlignment="1">
      <alignment horizontal="center" vertical="center" shrinkToFit="1"/>
    </xf>
    <xf numFmtId="176" fontId="13" fillId="3" borderId="1" xfId="0" applyNumberFormat="1" applyFont="1" applyFill="1" applyBorder="1" applyAlignment="1">
      <alignment horizontal="center" vertical="center" shrinkToFit="1"/>
    </xf>
    <xf numFmtId="176" fontId="13" fillId="0" borderId="1" xfId="0" applyNumberFormat="1" applyFont="1" applyBorder="1" applyAlignment="1">
      <alignment horizontal="center" vertical="center" shrinkToFit="1"/>
    </xf>
    <xf numFmtId="0" fontId="2" fillId="0" borderId="0" xfId="1" applyBorder="1" applyAlignment="1" applyProtection="1">
      <alignment horizontal="center" vertical="center"/>
    </xf>
    <xf numFmtId="0" fontId="0" fillId="0" borderId="12" xfId="0" applyBorder="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wrapText="1"/>
    </xf>
    <xf numFmtId="0" fontId="0" fillId="3" borderId="1" xfId="0" applyFill="1"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3" borderId="1" xfId="0" applyFill="1" applyBorder="1" applyAlignment="1">
      <alignment horizontal="center" vertical="center"/>
    </xf>
    <xf numFmtId="0" fontId="0" fillId="0" borderId="13" xfId="0" applyBorder="1" applyAlignment="1">
      <alignment horizontal="center" vertical="center"/>
    </xf>
    <xf numFmtId="0" fontId="4" fillId="0" borderId="1" xfId="0" applyFont="1" applyBorder="1" applyAlignment="1">
      <alignment horizontal="center" vertical="center" wrapText="1"/>
    </xf>
    <xf numFmtId="0" fontId="13" fillId="0" borderId="0" xfId="0" applyFont="1" applyAlignment="1">
      <alignment horizontal="center"/>
    </xf>
    <xf numFmtId="0" fontId="5" fillId="4" borderId="0" xfId="0" applyFont="1" applyFill="1" applyAlignment="1">
      <alignment horizontal="center"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xf>
    <xf numFmtId="49" fontId="13" fillId="2" borderId="6" xfId="0" applyNumberFormat="1" applyFont="1" applyFill="1" applyBorder="1" applyAlignment="1">
      <alignment horizontal="center" vertical="center"/>
    </xf>
    <xf numFmtId="49" fontId="13" fillId="3" borderId="6" xfId="0" applyNumberFormat="1" applyFont="1" applyFill="1" applyBorder="1" applyAlignment="1">
      <alignment horizontal="center" vertical="center"/>
    </xf>
    <xf numFmtId="0" fontId="20" fillId="0" borderId="0" xfId="0" applyFont="1" applyAlignment="1">
      <alignment horizontal="center"/>
    </xf>
    <xf numFmtId="0" fontId="13" fillId="2" borderId="16" xfId="0" applyFont="1" applyFill="1" applyBorder="1" applyAlignment="1" applyProtection="1">
      <alignment horizontal="center" vertical="center"/>
      <protection locked="0"/>
    </xf>
    <xf numFmtId="0" fontId="13" fillId="3" borderId="17"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3" borderId="19" xfId="0" applyFont="1" applyFill="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3" fillId="3" borderId="20" xfId="0" applyFont="1" applyFill="1" applyBorder="1" applyAlignment="1" applyProtection="1">
      <alignment horizontal="center" vertical="center"/>
      <protection locked="0"/>
    </xf>
    <xf numFmtId="0" fontId="13" fillId="3" borderId="22"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0" borderId="7" xfId="0" applyFont="1" applyBorder="1" applyAlignment="1">
      <alignment horizontal="center" vertical="center" shrinkToFit="1"/>
    </xf>
    <xf numFmtId="0" fontId="7" fillId="0" borderId="0" xfId="0" applyFont="1" applyAlignment="1">
      <alignment horizontal="center" vertical="center"/>
    </xf>
    <xf numFmtId="0" fontId="11" fillId="0" borderId="13" xfId="0" applyFont="1" applyBorder="1" applyAlignment="1">
      <alignment horizontal="center"/>
    </xf>
    <xf numFmtId="0" fontId="7" fillId="0" borderId="13" xfId="0" applyFont="1" applyBorder="1" applyAlignment="1">
      <alignment vertical="center"/>
    </xf>
    <xf numFmtId="0" fontId="7" fillId="0" borderId="13" xfId="0" applyFont="1" applyBorder="1" applyAlignment="1">
      <alignment horizontal="center" vertical="center"/>
    </xf>
    <xf numFmtId="0" fontId="11" fillId="0" borderId="13" xfId="0" applyFont="1" applyBorder="1" applyAlignment="1">
      <alignment horizontal="center" vertical="center"/>
    </xf>
    <xf numFmtId="0" fontId="11" fillId="0" borderId="26" xfId="0" applyFont="1" applyBorder="1" applyAlignment="1">
      <alignment horizontal="center" vertical="center"/>
    </xf>
    <xf numFmtId="0" fontId="7" fillId="0" borderId="15" xfId="0" applyFont="1" applyBorder="1" applyAlignment="1">
      <alignment horizontal="center" vertical="center"/>
    </xf>
    <xf numFmtId="0" fontId="11" fillId="0" borderId="15" xfId="0" applyFont="1" applyBorder="1" applyAlignment="1">
      <alignment horizontal="center" vertical="center"/>
    </xf>
    <xf numFmtId="0" fontId="7" fillId="0" borderId="12" xfId="0" applyFont="1" applyBorder="1" applyAlignment="1">
      <alignment vertical="center"/>
    </xf>
    <xf numFmtId="0" fontId="11" fillId="0" borderId="12" xfId="0" applyFont="1" applyBorder="1" applyAlignment="1">
      <alignment horizontal="center"/>
    </xf>
    <xf numFmtId="0" fontId="13" fillId="0" borderId="26" xfId="0" applyFont="1" applyBorder="1" applyAlignment="1">
      <alignment horizontal="center" vertical="center"/>
    </xf>
    <xf numFmtId="0" fontId="7" fillId="0" borderId="26" xfId="0" applyFont="1" applyBorder="1" applyAlignment="1">
      <alignment vertical="center"/>
    </xf>
    <xf numFmtId="0" fontId="11" fillId="0" borderId="27" xfId="0" applyFont="1" applyBorder="1" applyAlignment="1">
      <alignment horizontal="center"/>
    </xf>
    <xf numFmtId="0" fontId="7" fillId="0" borderId="28" xfId="0" applyFont="1" applyBorder="1" applyAlignment="1">
      <alignment vertical="center"/>
    </xf>
    <xf numFmtId="0" fontId="11" fillId="0" borderId="28" xfId="0" applyFont="1" applyBorder="1" applyAlignment="1">
      <alignment horizontal="center"/>
    </xf>
    <xf numFmtId="0" fontId="11" fillId="0" borderId="29" xfId="0" applyFont="1" applyBorder="1" applyAlignment="1">
      <alignment horizontal="center"/>
    </xf>
    <xf numFmtId="0" fontId="11" fillId="0" borderId="30" xfId="0" applyFont="1" applyBorder="1" applyAlignment="1">
      <alignment horizontal="center"/>
    </xf>
    <xf numFmtId="0" fontId="11" fillId="0" borderId="31" xfId="0" applyFont="1" applyBorder="1" applyAlignment="1">
      <alignment horizontal="center"/>
    </xf>
    <xf numFmtId="0" fontId="7" fillId="0" borderId="31" xfId="0" applyFont="1" applyBorder="1" applyAlignment="1">
      <alignment horizontal="center" vertical="center"/>
    </xf>
    <xf numFmtId="0" fontId="13" fillId="0" borderId="32"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3" fillId="0" borderId="39" xfId="0" applyFont="1" applyBorder="1" applyAlignment="1">
      <alignment horizontal="center" vertical="center"/>
    </xf>
    <xf numFmtId="0" fontId="11" fillId="0" borderId="14" xfId="0" applyFont="1" applyBorder="1" applyAlignment="1">
      <alignment horizontal="center" vertical="center"/>
    </xf>
    <xf numFmtId="0" fontId="13" fillId="0" borderId="38" xfId="0" applyFont="1" applyBorder="1" applyAlignment="1">
      <alignment horizontal="center" vertical="center"/>
    </xf>
    <xf numFmtId="0" fontId="11" fillId="0" borderId="37" xfId="0" applyFont="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35" xfId="0" applyFont="1" applyBorder="1" applyAlignment="1">
      <alignment horizontal="center" vertical="center"/>
    </xf>
    <xf numFmtId="0" fontId="7" fillId="0" borderId="41"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11" fillId="0" borderId="43" xfId="0" applyFont="1" applyBorder="1" applyAlignment="1">
      <alignment horizontal="center" vertical="center"/>
    </xf>
    <xf numFmtId="0" fontId="11" fillId="0" borderId="45" xfId="0" applyFont="1" applyBorder="1" applyAlignment="1">
      <alignment horizontal="center" vertical="center"/>
    </xf>
    <xf numFmtId="0" fontId="7" fillId="0" borderId="26" xfId="0" applyFont="1" applyBorder="1" applyAlignment="1">
      <alignment horizontal="center" vertical="center"/>
    </xf>
    <xf numFmtId="0" fontId="0" fillId="0" borderId="26" xfId="0" applyBorder="1" applyAlignment="1">
      <alignment vertical="center"/>
    </xf>
    <xf numFmtId="0" fontId="20" fillId="0" borderId="15" xfId="0" applyFont="1" applyBorder="1" applyAlignment="1">
      <alignment horizontal="center" vertical="center"/>
    </xf>
    <xf numFmtId="0" fontId="3" fillId="0" borderId="13" xfId="0" applyFont="1" applyBorder="1" applyAlignment="1">
      <alignment horizontal="left" vertical="center"/>
    </xf>
    <xf numFmtId="0" fontId="4" fillId="0" borderId="13" xfId="0" applyFont="1" applyBorder="1" applyAlignment="1">
      <alignment vertical="center"/>
    </xf>
    <xf numFmtId="49" fontId="0" fillId="0" borderId="13" xfId="0" applyNumberFormat="1" applyBorder="1" applyAlignment="1">
      <alignment vertical="center"/>
    </xf>
    <xf numFmtId="0" fontId="15" fillId="0" borderId="26" xfId="0" applyFont="1" applyBorder="1" applyAlignment="1">
      <alignment vertical="center"/>
    </xf>
    <xf numFmtId="49" fontId="15" fillId="0" borderId="26" xfId="0" applyNumberFormat="1" applyFont="1" applyBorder="1" applyAlignment="1">
      <alignment vertical="center"/>
    </xf>
    <xf numFmtId="0" fontId="4" fillId="0" borderId="15" xfId="0" applyFont="1" applyBorder="1" applyAlignment="1">
      <alignment vertical="center"/>
    </xf>
    <xf numFmtId="0" fontId="15" fillId="0" borderId="48" xfId="0" applyFont="1" applyBorder="1" applyAlignment="1">
      <alignment vertical="center"/>
    </xf>
    <xf numFmtId="0" fontId="15" fillId="0" borderId="49" xfId="0" applyFont="1" applyBorder="1" applyAlignment="1">
      <alignment vertical="center"/>
    </xf>
    <xf numFmtId="0" fontId="15" fillId="0" borderId="50" xfId="0" applyFont="1"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49" fontId="18" fillId="0" borderId="54" xfId="0" applyNumberFormat="1" applyFont="1" applyBorder="1" applyAlignment="1">
      <alignment horizontal="right" vertical="center"/>
    </xf>
    <xf numFmtId="49" fontId="18" fillId="0" borderId="55" xfId="0" applyNumberFormat="1" applyFont="1" applyBorder="1" applyAlignment="1">
      <alignment horizontal="right" vertical="center"/>
    </xf>
    <xf numFmtId="49" fontId="18" fillId="0" borderId="56" xfId="0" applyNumberFormat="1" applyFont="1" applyBorder="1" applyAlignment="1">
      <alignment horizontal="right" vertical="center"/>
    </xf>
    <xf numFmtId="0" fontId="0" fillId="0" borderId="57" xfId="0" applyBorder="1" applyAlignment="1">
      <alignment vertical="center"/>
    </xf>
    <xf numFmtId="49" fontId="18" fillId="0" borderId="58" xfId="0" applyNumberFormat="1" applyFont="1" applyBorder="1" applyAlignment="1">
      <alignment horizontal="right" vertical="center"/>
    </xf>
    <xf numFmtId="0" fontId="4" fillId="0" borderId="14" xfId="0" applyFont="1" applyBorder="1" applyAlignment="1">
      <alignment vertical="center"/>
    </xf>
    <xf numFmtId="0" fontId="4" fillId="0" borderId="53" xfId="0" applyFont="1" applyBorder="1" applyAlignment="1">
      <alignment vertical="center"/>
    </xf>
    <xf numFmtId="0" fontId="4" fillId="0" borderId="5" xfId="0" applyFont="1" applyBorder="1" applyAlignment="1">
      <alignment horizontal="center" vertical="center"/>
    </xf>
    <xf numFmtId="0" fontId="4" fillId="0" borderId="0" xfId="0" applyFont="1"/>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3" xfId="0" applyFont="1" applyBorder="1" applyAlignment="1">
      <alignment horizontal="center" vertical="center" shrinkToFit="1"/>
    </xf>
    <xf numFmtId="0" fontId="4" fillId="0" borderId="10" xfId="0" applyFont="1" applyBorder="1" applyAlignment="1">
      <alignment horizontal="center" vertical="center"/>
    </xf>
    <xf numFmtId="0" fontId="4" fillId="2" borderId="6" xfId="0" applyFont="1" applyFill="1" applyBorder="1" applyAlignment="1">
      <alignment horizontal="center" vertical="center"/>
    </xf>
    <xf numFmtId="0" fontId="4" fillId="3" borderId="6" xfId="0" applyFont="1" applyFill="1" applyBorder="1" applyAlignment="1">
      <alignment horizontal="center" vertical="center"/>
    </xf>
    <xf numFmtId="0" fontId="4" fillId="0" borderId="11" xfId="0" applyFont="1" applyBorder="1" applyAlignment="1">
      <alignment horizontal="center" vertical="center"/>
    </xf>
    <xf numFmtId="0" fontId="2" fillId="0" borderId="0" xfId="1" applyNumberFormat="1" applyBorder="1" applyAlignment="1" applyProtection="1">
      <alignment horizontal="center" vertical="center"/>
    </xf>
    <xf numFmtId="0" fontId="4" fillId="2"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15" fillId="0" borderId="49" xfId="0" applyFont="1" applyBorder="1" applyAlignment="1">
      <alignment vertical="center" wrapText="1"/>
    </xf>
    <xf numFmtId="0" fontId="15" fillId="0" borderId="50" xfId="0" applyFont="1" applyBorder="1" applyAlignment="1">
      <alignment vertical="center" wrapText="1"/>
    </xf>
    <xf numFmtId="0" fontId="4" fillId="0" borderId="48" xfId="0" applyFont="1" applyBorder="1" applyAlignment="1">
      <alignment horizontal="left" vertical="center" wrapText="1" indent="1"/>
    </xf>
    <xf numFmtId="0" fontId="24" fillId="0" borderId="48" xfId="0" applyFont="1" applyBorder="1" applyAlignment="1">
      <alignment vertical="center"/>
    </xf>
    <xf numFmtId="0" fontId="15" fillId="0" borderId="54" xfId="0" applyFont="1" applyBorder="1" applyAlignment="1">
      <alignment horizontal="right" vertical="center"/>
    </xf>
    <xf numFmtId="0" fontId="23" fillId="0" borderId="0" xfId="0" applyFont="1" applyAlignment="1">
      <alignment horizontal="left" vertical="center" shrinkToFit="1"/>
    </xf>
    <xf numFmtId="0" fontId="11" fillId="0" borderId="61" xfId="0" applyFont="1" applyBorder="1" applyAlignment="1">
      <alignment horizontal="center" vertical="center"/>
    </xf>
    <xf numFmtId="0" fontId="7" fillId="5" borderId="36" xfId="0" applyFont="1" applyFill="1" applyBorder="1" applyAlignment="1">
      <alignment horizontal="center" vertical="center"/>
    </xf>
    <xf numFmtId="0" fontId="7" fillId="5" borderId="38" xfId="0" applyFont="1" applyFill="1" applyBorder="1" applyAlignment="1">
      <alignment horizontal="center" vertical="center"/>
    </xf>
    <xf numFmtId="0" fontId="13" fillId="5" borderId="39" xfId="0" applyFont="1" applyFill="1" applyBorder="1" applyAlignment="1">
      <alignment horizontal="center" vertical="center"/>
    </xf>
    <xf numFmtId="0" fontId="11" fillId="5" borderId="62" xfId="0" applyFont="1" applyFill="1" applyBorder="1" applyAlignment="1">
      <alignment horizontal="center"/>
    </xf>
    <xf numFmtId="0" fontId="11" fillId="5" borderId="10" xfId="0" applyFont="1" applyFill="1" applyBorder="1" applyAlignment="1">
      <alignment horizontal="center"/>
    </xf>
    <xf numFmtId="0" fontId="11" fillId="5" borderId="63" xfId="0" applyFont="1" applyFill="1" applyBorder="1" applyAlignment="1">
      <alignment horizontal="center"/>
    </xf>
    <xf numFmtId="0" fontId="11" fillId="5" borderId="11" xfId="0" applyFont="1" applyFill="1" applyBorder="1" applyAlignment="1">
      <alignment horizontal="center"/>
    </xf>
    <xf numFmtId="0" fontId="11" fillId="5" borderId="0" xfId="0" applyFont="1" applyFill="1" applyAlignment="1">
      <alignment horizontal="center"/>
    </xf>
    <xf numFmtId="0" fontId="11" fillId="5" borderId="2" xfId="0" applyFont="1" applyFill="1" applyBorder="1" applyAlignment="1">
      <alignment horizontal="center"/>
    </xf>
    <xf numFmtId="0" fontId="11" fillId="5" borderId="64" xfId="0" applyFont="1" applyFill="1" applyBorder="1" applyAlignment="1">
      <alignment horizontal="center"/>
    </xf>
    <xf numFmtId="0" fontId="11" fillId="5" borderId="5" xfId="0" applyFont="1" applyFill="1" applyBorder="1" applyAlignment="1">
      <alignment horizontal="center"/>
    </xf>
    <xf numFmtId="0" fontId="11" fillId="5" borderId="65" xfId="0" applyFont="1" applyFill="1" applyBorder="1" applyAlignment="1">
      <alignment horizontal="center"/>
    </xf>
    <xf numFmtId="0" fontId="13" fillId="5" borderId="60" xfId="0" applyFont="1" applyFill="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5" borderId="59" xfId="0" applyFont="1" applyFill="1" applyBorder="1" applyAlignment="1">
      <alignment horizontal="center"/>
    </xf>
    <xf numFmtId="0" fontId="11" fillId="5" borderId="68" xfId="0" applyFont="1" applyFill="1" applyBorder="1" applyAlignment="1">
      <alignment horizontal="center"/>
    </xf>
    <xf numFmtId="3" fontId="11" fillId="0" borderId="69" xfId="0" applyNumberFormat="1" applyFont="1" applyBorder="1" applyAlignment="1">
      <alignment horizontal="center" vertical="center"/>
    </xf>
    <xf numFmtId="3" fontId="13" fillId="0" borderId="26" xfId="0" applyNumberFormat="1" applyFont="1" applyBorder="1" applyAlignment="1">
      <alignment horizontal="center" vertical="center"/>
    </xf>
    <xf numFmtId="3" fontId="11" fillId="0" borderId="15" xfId="0" applyNumberFormat="1" applyFont="1" applyBorder="1" applyAlignment="1">
      <alignment horizontal="center" vertical="center"/>
    </xf>
    <xf numFmtId="0" fontId="11" fillId="0" borderId="69" xfId="0" applyFont="1" applyBorder="1" applyAlignment="1">
      <alignment horizontal="center" vertical="center"/>
    </xf>
    <xf numFmtId="0" fontId="13" fillId="0" borderId="29" xfId="0" applyFont="1" applyBorder="1" applyAlignment="1">
      <alignment horizontal="center" vertical="center"/>
    </xf>
    <xf numFmtId="3" fontId="13" fillId="0" borderId="14" xfId="0" applyNumberFormat="1" applyFont="1" applyBorder="1" applyAlignment="1">
      <alignment horizontal="center" vertical="center"/>
    </xf>
    <xf numFmtId="3" fontId="7" fillId="5" borderId="42" xfId="0" applyNumberFormat="1" applyFont="1" applyFill="1" applyBorder="1" applyAlignment="1">
      <alignment horizontal="center" vertical="center"/>
    </xf>
    <xf numFmtId="3" fontId="7" fillId="5" borderId="42" xfId="0" applyNumberFormat="1" applyFont="1" applyFill="1" applyBorder="1" applyAlignment="1">
      <alignment horizontal="left" vertical="center"/>
    </xf>
    <xf numFmtId="3" fontId="7" fillId="5" borderId="47" xfId="0" applyNumberFormat="1" applyFont="1" applyFill="1" applyBorder="1" applyAlignment="1">
      <alignment horizontal="left" vertical="center"/>
    </xf>
    <xf numFmtId="0" fontId="11" fillId="5" borderId="70" xfId="0" applyFont="1" applyFill="1" applyBorder="1" applyAlignment="1">
      <alignment horizontal="center"/>
    </xf>
    <xf numFmtId="0" fontId="11" fillId="5" borderId="71" xfId="0" applyFont="1" applyFill="1" applyBorder="1" applyAlignment="1">
      <alignment horizontal="center"/>
    </xf>
    <xf numFmtId="0" fontId="26" fillId="0" borderId="1" xfId="0" applyFont="1" applyBorder="1" applyAlignment="1">
      <alignment horizontal="center" vertical="center"/>
    </xf>
    <xf numFmtId="0" fontId="8" fillId="0" borderId="3" xfId="0" applyFont="1" applyBorder="1" applyAlignment="1">
      <alignment horizontal="center" vertical="center" wrapText="1"/>
    </xf>
    <xf numFmtId="0" fontId="13" fillId="2" borderId="72" xfId="0" applyFont="1" applyFill="1" applyBorder="1" applyAlignment="1" applyProtection="1">
      <alignment horizontal="center" vertical="center"/>
      <protection locked="0"/>
    </xf>
    <xf numFmtId="0" fontId="13" fillId="3" borderId="6" xfId="0" applyFont="1" applyFill="1" applyBorder="1" applyAlignment="1" applyProtection="1">
      <alignment horizontal="center" vertical="center"/>
      <protection locked="0"/>
    </xf>
    <xf numFmtId="0" fontId="13" fillId="0" borderId="70" xfId="0" applyFont="1" applyBorder="1" applyAlignment="1" applyProtection="1">
      <alignment horizontal="center" vertical="center"/>
      <protection locked="0"/>
    </xf>
    <xf numFmtId="0" fontId="13" fillId="3" borderId="70" xfId="0" applyFont="1" applyFill="1" applyBorder="1" applyAlignment="1" applyProtection="1">
      <alignment horizontal="center" vertical="center"/>
      <protection locked="0"/>
    </xf>
    <xf numFmtId="0" fontId="0" fillId="0" borderId="73" xfId="0" applyBorder="1" applyAlignment="1">
      <alignment vertical="center"/>
    </xf>
    <xf numFmtId="0" fontId="15" fillId="0" borderId="12" xfId="0" applyFont="1" applyBorder="1" applyAlignment="1">
      <alignment vertical="center"/>
    </xf>
    <xf numFmtId="49" fontId="18" fillId="0" borderId="74" xfId="0" applyNumberFormat="1" applyFont="1" applyBorder="1" applyAlignment="1">
      <alignment horizontal="right" vertical="center"/>
    </xf>
    <xf numFmtId="0" fontId="0" fillId="0" borderId="48" xfId="0" applyBorder="1" applyAlignment="1">
      <alignment horizontal="left" vertical="center" wrapText="1" indent="1"/>
    </xf>
    <xf numFmtId="0" fontId="0" fillId="0" borderId="12" xfId="0" applyBorder="1" applyAlignment="1">
      <alignment horizontal="left" vertical="center" wrapText="1" indent="1"/>
    </xf>
    <xf numFmtId="49" fontId="18" fillId="0" borderId="75" xfId="0" applyNumberFormat="1" applyFont="1" applyBorder="1" applyAlignment="1">
      <alignment horizontal="right" vertical="center"/>
    </xf>
    <xf numFmtId="0" fontId="0" fillId="0" borderId="76" xfId="0" applyBorder="1" applyAlignment="1">
      <alignment vertical="center"/>
    </xf>
    <xf numFmtId="0" fontId="0" fillId="5" borderId="0" xfId="0" applyFill="1" applyAlignment="1">
      <alignment horizontal="center" vertical="center"/>
    </xf>
    <xf numFmtId="0" fontId="0" fillId="5" borderId="0" xfId="0" applyFill="1" applyAlignment="1">
      <alignment vertical="center"/>
    </xf>
    <xf numFmtId="0" fontId="19" fillId="5" borderId="0" xfId="0" applyFont="1" applyFill="1" applyAlignment="1">
      <alignment vertical="center"/>
    </xf>
    <xf numFmtId="49" fontId="15" fillId="0" borderId="13" xfId="0" applyNumberFormat="1" applyFont="1" applyBorder="1" applyAlignment="1">
      <alignment vertical="center"/>
    </xf>
    <xf numFmtId="0" fontId="13" fillId="6" borderId="1" xfId="0" applyFont="1" applyFill="1" applyBorder="1" applyAlignment="1">
      <alignment horizontal="center" vertical="center"/>
    </xf>
    <xf numFmtId="0" fontId="0" fillId="0" borderId="42" xfId="0" applyBorder="1" applyAlignment="1">
      <alignment vertical="center" wrapText="1"/>
    </xf>
    <xf numFmtId="0" fontId="0" fillId="0" borderId="105" xfId="0" applyBorder="1" applyAlignment="1">
      <alignment vertical="center"/>
    </xf>
    <xf numFmtId="0" fontId="0" fillId="0" borderId="1" xfId="0" applyBorder="1" applyAlignment="1">
      <alignment horizontal="center" vertical="center" wrapText="1"/>
    </xf>
    <xf numFmtId="0" fontId="0" fillId="2" borderId="59" xfId="0" applyFill="1" applyBorder="1" applyAlignment="1">
      <alignment vertical="center"/>
    </xf>
    <xf numFmtId="0" fontId="0" fillId="2" borderId="84" xfId="0" applyFill="1" applyBorder="1" applyAlignment="1">
      <alignment vertical="center"/>
    </xf>
    <xf numFmtId="0" fontId="0" fillId="2" borderId="82" xfId="0" applyFill="1" applyBorder="1" applyAlignment="1">
      <alignment vertical="center"/>
    </xf>
    <xf numFmtId="0" fontId="0" fillId="2" borderId="68" xfId="0" applyFill="1" applyBorder="1" applyAlignment="1">
      <alignment vertical="center"/>
    </xf>
    <xf numFmtId="0" fontId="0" fillId="2" borderId="96" xfId="0" applyFill="1" applyBorder="1" applyAlignment="1">
      <alignment vertical="center"/>
    </xf>
    <xf numFmtId="0" fontId="0" fillId="2" borderId="88" xfId="0" applyFill="1" applyBorder="1" applyAlignment="1">
      <alignment vertical="center"/>
    </xf>
    <xf numFmtId="0" fontId="0" fillId="2" borderId="0" xfId="0" applyFill="1" applyAlignment="1">
      <alignment vertical="center"/>
    </xf>
    <xf numFmtId="0" fontId="13" fillId="0" borderId="28" xfId="0" applyFont="1" applyBorder="1" applyAlignment="1">
      <alignment horizontal="left" vertical="center"/>
    </xf>
    <xf numFmtId="0" fontId="13" fillId="0" borderId="13" xfId="0" applyFont="1" applyBorder="1" applyAlignment="1">
      <alignment horizontal="left" vertical="center"/>
    </xf>
    <xf numFmtId="0" fontId="11" fillId="0" borderId="36" xfId="0" applyFont="1" applyBorder="1" applyAlignment="1">
      <alignment horizontal="center"/>
    </xf>
    <xf numFmtId="49" fontId="18" fillId="0" borderId="106" xfId="0" applyNumberFormat="1" applyFont="1" applyBorder="1" applyAlignment="1">
      <alignment horizontal="right" vertical="center"/>
    </xf>
    <xf numFmtId="0" fontId="0" fillId="0" borderId="107" xfId="0" applyBorder="1" applyAlignment="1">
      <alignment vertical="center"/>
    </xf>
    <xf numFmtId="0" fontId="0" fillId="0" borderId="13" xfId="0" applyBorder="1" applyAlignment="1">
      <alignment vertical="center" wrapText="1"/>
    </xf>
    <xf numFmtId="0" fontId="15" fillId="0" borderId="48" xfId="0" applyFont="1" applyBorder="1" applyAlignment="1">
      <alignment vertical="center" wrapText="1"/>
    </xf>
    <xf numFmtId="0" fontId="33" fillId="0" borderId="13" xfId="0" applyFont="1" applyBorder="1" applyAlignment="1">
      <alignment horizontal="center" vertical="center"/>
    </xf>
    <xf numFmtId="0" fontId="34" fillId="0" borderId="13" xfId="0" applyFont="1" applyBorder="1" applyAlignment="1">
      <alignment horizontal="center" vertical="center"/>
    </xf>
    <xf numFmtId="0" fontId="7" fillId="0" borderId="69" xfId="0" applyFont="1" applyBorder="1" applyAlignment="1">
      <alignment horizontal="center" vertical="center"/>
    </xf>
    <xf numFmtId="0" fontId="13" fillId="5" borderId="29" xfId="0" applyFont="1" applyFill="1" applyBorder="1" applyAlignment="1">
      <alignment horizontal="center" vertical="center"/>
    </xf>
    <xf numFmtId="0" fontId="4" fillId="0" borderId="3"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13" fillId="8" borderId="21" xfId="0" applyFont="1" applyFill="1" applyBorder="1" applyAlignment="1" applyProtection="1">
      <alignment horizontal="center" vertical="center"/>
      <protection locked="0"/>
    </xf>
    <xf numFmtId="0" fontId="0" fillId="8" borderId="1" xfId="0" applyFill="1" applyBorder="1" applyAlignment="1">
      <alignment horizontal="center" vertical="center"/>
    </xf>
    <xf numFmtId="0" fontId="13" fillId="8" borderId="18" xfId="0" applyFont="1" applyFill="1" applyBorder="1" applyAlignment="1" applyProtection="1">
      <alignment horizontal="center" vertical="center"/>
      <protection locked="0"/>
    </xf>
    <xf numFmtId="0" fontId="13" fillId="8" borderId="72" xfId="0" applyFont="1" applyFill="1" applyBorder="1" applyAlignment="1" applyProtection="1">
      <alignment horizontal="center" vertical="center"/>
      <protection locked="0"/>
    </xf>
    <xf numFmtId="0" fontId="13" fillId="8" borderId="23" xfId="0" applyFont="1" applyFill="1" applyBorder="1" applyAlignment="1" applyProtection="1">
      <alignment horizontal="center" vertical="center"/>
      <protection locked="0"/>
    </xf>
    <xf numFmtId="0" fontId="13" fillId="8" borderId="8" xfId="0" applyFont="1" applyFill="1" applyBorder="1" applyAlignment="1">
      <alignment horizontal="center" vertical="center"/>
    </xf>
    <xf numFmtId="0" fontId="0" fillId="9" borderId="1" xfId="0" applyFill="1" applyBorder="1" applyAlignment="1">
      <alignment horizontal="center" vertical="center"/>
    </xf>
    <xf numFmtId="0" fontId="13" fillId="9" borderId="20" xfId="0" applyFont="1" applyFill="1" applyBorder="1" applyAlignment="1" applyProtection="1">
      <alignment horizontal="center" vertical="center"/>
      <protection locked="0"/>
    </xf>
    <xf numFmtId="0" fontId="13" fillId="9" borderId="22" xfId="0" applyFont="1" applyFill="1" applyBorder="1" applyAlignment="1" applyProtection="1">
      <alignment horizontal="center" vertical="center"/>
      <protection locked="0"/>
    </xf>
    <xf numFmtId="0" fontId="13" fillId="9" borderId="70" xfId="0" applyFont="1" applyFill="1" applyBorder="1" applyAlignment="1" applyProtection="1">
      <alignment horizontal="center" vertical="center"/>
      <protection locked="0"/>
    </xf>
    <xf numFmtId="0" fontId="13" fillId="9" borderId="25" xfId="0" applyFont="1" applyFill="1" applyBorder="1" applyAlignment="1" applyProtection="1">
      <alignment horizontal="center" vertical="center"/>
      <protection locked="0"/>
    </xf>
    <xf numFmtId="0" fontId="13" fillId="9" borderId="8" xfId="0" applyFont="1" applyFill="1" applyBorder="1" applyAlignment="1">
      <alignment horizontal="center" vertical="center"/>
    </xf>
    <xf numFmtId="49" fontId="37" fillId="0" borderId="13" xfId="0" applyNumberFormat="1" applyFont="1" applyBorder="1" applyAlignment="1">
      <alignment vertical="center"/>
    </xf>
    <xf numFmtId="0" fontId="38" fillId="0" borderId="13" xfId="0" applyFont="1" applyBorder="1" applyAlignment="1">
      <alignment vertical="center"/>
    </xf>
    <xf numFmtId="49" fontId="17" fillId="0" borderId="36" xfId="0" applyNumberFormat="1" applyFont="1" applyBorder="1" applyAlignment="1">
      <alignment vertical="center"/>
    </xf>
    <xf numFmtId="49" fontId="17" fillId="0" borderId="94" xfId="0" applyNumberFormat="1" applyFont="1" applyBorder="1" applyAlignment="1">
      <alignment vertical="center"/>
    </xf>
    <xf numFmtId="49" fontId="17" fillId="0" borderId="44" xfId="0" applyNumberFormat="1" applyFont="1" applyBorder="1" applyAlignment="1">
      <alignment vertical="center"/>
    </xf>
    <xf numFmtId="0" fontId="0" fillId="0" borderId="92" xfId="0" applyBorder="1" applyAlignment="1">
      <alignment vertical="center"/>
    </xf>
    <xf numFmtId="0" fontId="0" fillId="0" borderId="93" xfId="0" applyBorder="1" applyAlignment="1">
      <alignment vertical="center"/>
    </xf>
    <xf numFmtId="49" fontId="15" fillId="0" borderId="90" xfId="0" applyNumberFormat="1" applyFont="1" applyBorder="1" applyAlignment="1">
      <alignment horizontal="right" vertical="center"/>
    </xf>
    <xf numFmtId="49" fontId="15" fillId="0" borderId="74" xfId="0" applyNumberFormat="1" applyFont="1" applyBorder="1" applyAlignment="1">
      <alignment horizontal="right" vertical="center"/>
    </xf>
    <xf numFmtId="49" fontId="15" fillId="0" borderId="91" xfId="0" applyNumberFormat="1" applyFont="1" applyBorder="1" applyAlignment="1">
      <alignment horizontal="right" vertical="center"/>
    </xf>
    <xf numFmtId="0" fontId="0" fillId="0" borderId="73" xfId="0" applyBorder="1" applyAlignment="1">
      <alignment vertical="center"/>
    </xf>
    <xf numFmtId="0" fontId="12" fillId="0" borderId="14" xfId="0" applyFont="1" applyBorder="1" applyAlignment="1">
      <alignment horizontal="left" vertical="center"/>
    </xf>
    <xf numFmtId="0" fontId="12" fillId="0" borderId="67" xfId="0" applyFont="1" applyBorder="1" applyAlignment="1">
      <alignment horizontal="left" vertical="center"/>
    </xf>
    <xf numFmtId="0" fontId="12" fillId="0" borderId="15" xfId="0" applyFont="1" applyBorder="1" applyAlignment="1">
      <alignment horizontal="left" vertical="center"/>
    </xf>
    <xf numFmtId="49" fontId="15" fillId="0" borderId="55" xfId="0" applyNumberFormat="1" applyFont="1" applyBorder="1" applyAlignment="1">
      <alignment horizontal="right" vertical="center"/>
    </xf>
    <xf numFmtId="49" fontId="15" fillId="0" borderId="56" xfId="0" applyNumberFormat="1" applyFont="1" applyBorder="1" applyAlignment="1">
      <alignment horizontal="right" vertical="center"/>
    </xf>
    <xf numFmtId="0" fontId="0" fillId="0" borderId="52" xfId="0" applyBorder="1" applyAlignment="1">
      <alignment vertical="center"/>
    </xf>
    <xf numFmtId="0" fontId="0" fillId="0" borderId="57" xfId="0" applyBorder="1" applyAlignment="1">
      <alignment vertical="center"/>
    </xf>
    <xf numFmtId="0" fontId="30" fillId="0" borderId="14" xfId="0" applyFont="1" applyBorder="1" applyAlignment="1">
      <alignment horizontal="left" vertical="center"/>
    </xf>
    <xf numFmtId="0" fontId="30" fillId="0" borderId="67" xfId="0" applyFont="1" applyBorder="1" applyAlignment="1">
      <alignment horizontal="left" vertical="center"/>
    </xf>
    <xf numFmtId="0" fontId="30" fillId="0" borderId="15" xfId="0" applyFont="1" applyBorder="1" applyAlignment="1">
      <alignment horizontal="left" vertical="center"/>
    </xf>
    <xf numFmtId="0" fontId="31" fillId="0" borderId="14" xfId="0" applyFont="1" applyBorder="1" applyAlignment="1">
      <alignment horizontal="left" vertical="center"/>
    </xf>
    <xf numFmtId="0" fontId="31" fillId="0" borderId="67" xfId="0" applyFont="1" applyBorder="1" applyAlignment="1">
      <alignment horizontal="left" vertical="center"/>
    </xf>
    <xf numFmtId="0" fontId="31" fillId="0" borderId="15" xfId="0" applyFont="1" applyBorder="1" applyAlignment="1">
      <alignment horizontal="left" vertical="center"/>
    </xf>
    <xf numFmtId="0" fontId="0" fillId="2" borderId="11" xfId="0" applyFill="1" applyBorder="1" applyAlignment="1">
      <alignment vertical="center"/>
    </xf>
    <xf numFmtId="0" fontId="0" fillId="2" borderId="95" xfId="0" applyFill="1" applyBorder="1" applyAlignment="1">
      <alignment vertical="center"/>
    </xf>
    <xf numFmtId="0" fontId="0" fillId="2" borderId="68" xfId="0" applyFill="1" applyBorder="1" applyAlignment="1">
      <alignment vertical="center"/>
    </xf>
    <xf numFmtId="0" fontId="0" fillId="2" borderId="96" xfId="0" applyFill="1" applyBorder="1" applyAlignment="1">
      <alignment vertical="center"/>
    </xf>
    <xf numFmtId="0" fontId="0" fillId="2" borderId="10" xfId="0" applyFill="1" applyBorder="1" applyAlignment="1">
      <alignment vertical="center"/>
    </xf>
    <xf numFmtId="0" fontId="0" fillId="2" borderId="0" xfId="0" applyFill="1" applyAlignment="1">
      <alignment vertical="center"/>
    </xf>
    <xf numFmtId="0" fontId="0" fillId="2" borderId="88" xfId="0" applyFill="1" applyBorder="1" applyAlignment="1">
      <alignment vertical="center"/>
    </xf>
    <xf numFmtId="0" fontId="0" fillId="2" borderId="82" xfId="0" applyFill="1" applyBorder="1" applyAlignment="1">
      <alignment vertical="center"/>
    </xf>
    <xf numFmtId="0" fontId="0" fillId="0" borderId="13" xfId="0" applyBorder="1" applyAlignment="1">
      <alignment vertical="center"/>
    </xf>
    <xf numFmtId="0" fontId="0" fillId="2" borderId="89" xfId="0" applyFill="1" applyBorder="1" applyAlignment="1">
      <alignment vertical="center"/>
    </xf>
    <xf numFmtId="0" fontId="0" fillId="0" borderId="85" xfId="0" applyBorder="1" applyAlignment="1">
      <alignment vertical="center"/>
    </xf>
    <xf numFmtId="0" fontId="0" fillId="0" borderId="86" xfId="0" applyBorder="1" applyAlignment="1">
      <alignment vertical="center"/>
    </xf>
    <xf numFmtId="0" fontId="0" fillId="0" borderId="87" xfId="0" applyBorder="1" applyAlignment="1">
      <alignment vertical="center"/>
    </xf>
    <xf numFmtId="0" fontId="0" fillId="2" borderId="80" xfId="0" applyFill="1" applyBorder="1" applyAlignment="1">
      <alignment vertical="center"/>
    </xf>
    <xf numFmtId="0" fontId="0" fillId="2" borderId="83" xfId="0" applyFill="1" applyBorder="1" applyAlignment="1">
      <alignment vertical="center"/>
    </xf>
    <xf numFmtId="0" fontId="0" fillId="2" borderId="59" xfId="0" applyFill="1" applyBorder="1" applyAlignment="1">
      <alignment vertical="center"/>
    </xf>
    <xf numFmtId="0" fontId="0" fillId="2" borderId="84" xfId="0" applyFill="1" applyBorder="1" applyAlignment="1">
      <alignment vertical="center"/>
    </xf>
    <xf numFmtId="0" fontId="5" fillId="7" borderId="77" xfId="0" applyFont="1" applyFill="1" applyBorder="1" applyAlignment="1">
      <alignment vertical="center"/>
    </xf>
    <xf numFmtId="0" fontId="5" fillId="7" borderId="78" xfId="0" applyFont="1" applyFill="1" applyBorder="1" applyAlignment="1">
      <alignment vertical="center"/>
    </xf>
    <xf numFmtId="0" fontId="5" fillId="7" borderId="79" xfId="0" applyFont="1" applyFill="1" applyBorder="1" applyAlignment="1">
      <alignment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0" fillId="2" borderId="2" xfId="0" applyFill="1" applyBorder="1" applyAlignment="1">
      <alignment vertical="center"/>
    </xf>
    <xf numFmtId="0" fontId="0" fillId="0" borderId="81" xfId="0" applyBorder="1" applyAlignment="1">
      <alignment vertical="center"/>
    </xf>
    <xf numFmtId="0" fontId="0" fillId="0" borderId="42" xfId="0" applyBorder="1" applyAlignment="1">
      <alignment vertical="center"/>
    </xf>
    <xf numFmtId="0" fontId="0" fillId="0" borderId="26" xfId="0" applyBorder="1" applyAlignment="1">
      <alignment vertical="center"/>
    </xf>
    <xf numFmtId="0" fontId="0" fillId="8" borderId="10" xfId="0" applyFill="1" applyBorder="1" applyAlignment="1">
      <alignment horizontal="center" vertical="center"/>
    </xf>
    <xf numFmtId="0" fontId="0" fillId="8" borderId="0" xfId="0" applyFill="1" applyAlignment="1">
      <alignment horizontal="center" vertical="center"/>
    </xf>
    <xf numFmtId="0" fontId="0" fillId="0" borderId="14" xfId="0" applyBorder="1" applyAlignment="1">
      <alignment vertical="center"/>
    </xf>
    <xf numFmtId="0" fontId="0" fillId="2" borderId="97" xfId="0" applyFill="1" applyBorder="1" applyAlignment="1">
      <alignment vertical="center"/>
    </xf>
    <xf numFmtId="0" fontId="0" fillId="2" borderId="46" xfId="0" applyFill="1" applyBorder="1" applyAlignment="1">
      <alignment vertical="center"/>
    </xf>
    <xf numFmtId="0" fontId="0" fillId="2" borderId="94" xfId="0" applyFill="1" applyBorder="1" applyAlignment="1">
      <alignment vertical="center"/>
    </xf>
    <xf numFmtId="0" fontId="0" fillId="2" borderId="66" xfId="0" applyFill="1" applyBorder="1" applyAlignment="1">
      <alignment vertical="center"/>
    </xf>
    <xf numFmtId="0" fontId="0" fillId="0" borderId="12" xfId="0" applyBorder="1" applyAlignment="1">
      <alignment vertical="center"/>
    </xf>
    <xf numFmtId="0" fontId="7" fillId="0" borderId="30" xfId="0" applyFont="1" applyBorder="1" applyAlignment="1">
      <alignment horizontal="left" vertical="center"/>
    </xf>
    <xf numFmtId="0" fontId="7" fillId="5" borderId="1" xfId="0" applyFont="1" applyFill="1" applyBorder="1" applyAlignment="1">
      <alignment horizontal="center" vertical="center"/>
    </xf>
    <xf numFmtId="0" fontId="7" fillId="5" borderId="62" xfId="0" applyFont="1" applyFill="1" applyBorder="1" applyAlignment="1">
      <alignment vertical="center"/>
    </xf>
    <xf numFmtId="0" fontId="7" fillId="5" borderId="10" xfId="0" applyFont="1" applyFill="1" applyBorder="1" applyAlignment="1">
      <alignment vertical="center"/>
    </xf>
    <xf numFmtId="0" fontId="7" fillId="5" borderId="63" xfId="0" applyFont="1" applyFill="1" applyBorder="1" applyAlignment="1">
      <alignment vertical="center"/>
    </xf>
    <xf numFmtId="0" fontId="7" fillId="5" borderId="64" xfId="0" applyFont="1" applyFill="1" applyBorder="1" applyAlignment="1">
      <alignment vertical="center"/>
    </xf>
    <xf numFmtId="0" fontId="7" fillId="5" borderId="5" xfId="0" applyFont="1" applyFill="1" applyBorder="1" applyAlignment="1">
      <alignment vertical="center"/>
    </xf>
    <xf numFmtId="0" fontId="7" fillId="5" borderId="65" xfId="0" applyFont="1" applyFill="1" applyBorder="1" applyAlignment="1">
      <alignment vertical="center"/>
    </xf>
    <xf numFmtId="0" fontId="4" fillId="0" borderId="36" xfId="0" applyFont="1" applyBorder="1" applyAlignment="1">
      <alignment horizontal="center"/>
    </xf>
    <xf numFmtId="0" fontId="4" fillId="0" borderId="44" xfId="0" applyFont="1" applyBorder="1" applyAlignment="1">
      <alignment horizontal="center"/>
    </xf>
    <xf numFmtId="0" fontId="4" fillId="0" borderId="103" xfId="0" applyFont="1" applyBorder="1" applyAlignment="1">
      <alignment horizontal="center"/>
    </xf>
    <xf numFmtId="0" fontId="4" fillId="0" borderId="104" xfId="0" applyFont="1" applyBorder="1" applyAlignment="1">
      <alignment horizont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5" borderId="62" xfId="0" applyFont="1" applyFill="1" applyBorder="1" applyAlignment="1">
      <alignment horizontal="left" vertical="center"/>
    </xf>
    <xf numFmtId="0" fontId="7" fillId="5" borderId="10" xfId="0" applyFont="1" applyFill="1" applyBorder="1" applyAlignment="1">
      <alignment horizontal="left" vertical="center"/>
    </xf>
    <xf numFmtId="0" fontId="7" fillId="5" borderId="63" xfId="0" applyFont="1" applyFill="1" applyBorder="1" applyAlignment="1">
      <alignment horizontal="left" vertical="center"/>
    </xf>
    <xf numFmtId="0" fontId="7" fillId="5" borderId="64" xfId="0" applyFont="1" applyFill="1" applyBorder="1" applyAlignment="1">
      <alignment horizontal="left" vertical="center"/>
    </xf>
    <xf numFmtId="0" fontId="7" fillId="5" borderId="5" xfId="0" applyFont="1" applyFill="1" applyBorder="1" applyAlignment="1">
      <alignment horizontal="left" vertical="center"/>
    </xf>
    <xf numFmtId="0" fontId="7" fillId="5" borderId="65" xfId="0" applyFont="1" applyFill="1" applyBorder="1" applyAlignment="1">
      <alignment horizontal="left" vertical="center"/>
    </xf>
    <xf numFmtId="0" fontId="22" fillId="0" borderId="108" xfId="0" applyFont="1" applyBorder="1" applyAlignment="1" applyProtection="1">
      <alignment horizontal="center" vertical="center"/>
      <protection locked="0"/>
    </xf>
    <xf numFmtId="0" fontId="22" fillId="0" borderId="109" xfId="0" applyFont="1" applyBorder="1" applyAlignment="1" applyProtection="1">
      <alignment horizontal="center" vertical="center"/>
      <protection locked="0"/>
    </xf>
    <xf numFmtId="0" fontId="7" fillId="5" borderId="11" xfId="0" applyFont="1" applyFill="1" applyBorder="1" applyAlignment="1">
      <alignment horizontal="center"/>
    </xf>
    <xf numFmtId="0" fontId="7" fillId="5" borderId="89" xfId="0" applyFont="1" applyFill="1" applyBorder="1" applyAlignment="1">
      <alignment horizontal="center"/>
    </xf>
    <xf numFmtId="0" fontId="22" fillId="0" borderId="99" xfId="0" applyFont="1" applyBorder="1" applyAlignment="1" applyProtection="1">
      <alignment horizontal="center" vertical="center"/>
      <protection locked="0"/>
    </xf>
    <xf numFmtId="0" fontId="22" fillId="0" borderId="100" xfId="0" applyFont="1" applyBorder="1" applyAlignment="1" applyProtection="1">
      <alignment horizontal="center" vertical="center"/>
      <protection locked="0"/>
    </xf>
    <xf numFmtId="0" fontId="22" fillId="0" borderId="101" xfId="0" applyFont="1" applyBorder="1" applyAlignment="1" applyProtection="1">
      <alignment horizontal="center" vertical="center"/>
      <protection locked="0"/>
    </xf>
    <xf numFmtId="0" fontId="22" fillId="0" borderId="102" xfId="0" applyFont="1" applyBorder="1" applyAlignment="1" applyProtection="1">
      <alignment horizontal="center" vertical="center"/>
      <protection locked="0"/>
    </xf>
    <xf numFmtId="0" fontId="4" fillId="5" borderId="36" xfId="0" applyFont="1" applyFill="1" applyBorder="1" applyAlignment="1">
      <alignment horizontal="center"/>
    </xf>
    <xf numFmtId="0" fontId="4" fillId="5" borderId="44" xfId="0" applyFont="1" applyFill="1" applyBorder="1" applyAlignment="1">
      <alignment horizontal="center"/>
    </xf>
    <xf numFmtId="0" fontId="15" fillId="0" borderId="113" xfId="0" applyFont="1" applyBorder="1" applyAlignment="1" applyProtection="1">
      <alignment horizontal="left" vertical="top" shrinkToFit="1"/>
      <protection locked="0"/>
    </xf>
    <xf numFmtId="0" fontId="15" fillId="0" borderId="0" xfId="0" applyFont="1" applyAlignment="1" applyProtection="1">
      <alignment horizontal="left" vertical="top" shrinkToFit="1"/>
      <protection locked="0"/>
    </xf>
    <xf numFmtId="0" fontId="15" fillId="0" borderId="2" xfId="0" applyFont="1" applyBorder="1" applyAlignment="1" applyProtection="1">
      <alignment horizontal="left" vertical="top" shrinkToFit="1"/>
      <protection locked="0"/>
    </xf>
    <xf numFmtId="0" fontId="15" fillId="0" borderId="83" xfId="0" applyFont="1" applyBorder="1" applyAlignment="1" applyProtection="1">
      <alignment horizontal="left" vertical="top"/>
      <protection locked="0"/>
    </xf>
    <xf numFmtId="0" fontId="15" fillId="0" borderId="59" xfId="0" applyFont="1" applyBorder="1" applyAlignment="1" applyProtection="1">
      <alignment horizontal="left" vertical="top"/>
      <protection locked="0"/>
    </xf>
    <xf numFmtId="0" fontId="15" fillId="0" borderId="84" xfId="0" applyFont="1" applyBorder="1" applyAlignment="1" applyProtection="1">
      <alignment horizontal="left" vertical="top"/>
      <protection locked="0"/>
    </xf>
    <xf numFmtId="0" fontId="15" fillId="0" borderId="88" xfId="0" applyFont="1" applyBorder="1" applyAlignment="1" applyProtection="1">
      <alignment horizontal="left" vertical="top"/>
      <protection locked="0"/>
    </xf>
    <xf numFmtId="0" fontId="15" fillId="0" borderId="0" xfId="0" applyFont="1" applyAlignment="1" applyProtection="1">
      <alignment horizontal="left" vertical="top"/>
      <protection locked="0"/>
    </xf>
    <xf numFmtId="0" fontId="15" fillId="0" borderId="82" xfId="0" applyFont="1" applyBorder="1" applyAlignment="1" applyProtection="1">
      <alignment horizontal="left" vertical="top"/>
      <protection locked="0"/>
    </xf>
    <xf numFmtId="0" fontId="15" fillId="0" borderId="95" xfId="0" applyFont="1" applyBorder="1" applyAlignment="1" applyProtection="1">
      <alignment horizontal="left" vertical="top"/>
      <protection locked="0"/>
    </xf>
    <xf numFmtId="0" fontId="15" fillId="0" borderId="68" xfId="0" applyFont="1" applyBorder="1" applyAlignment="1" applyProtection="1">
      <alignment horizontal="left" vertical="top"/>
      <protection locked="0"/>
    </xf>
    <xf numFmtId="0" fontId="15" fillId="0" borderId="96" xfId="0" applyFont="1" applyBorder="1" applyAlignment="1" applyProtection="1">
      <alignment horizontal="left" vertical="top"/>
      <protection locked="0"/>
    </xf>
    <xf numFmtId="0" fontId="25" fillId="0" borderId="36" xfId="0" applyFont="1" applyBorder="1" applyAlignment="1">
      <alignment horizontal="center"/>
    </xf>
    <xf numFmtId="0" fontId="25" fillId="0" borderId="44" xfId="0" applyFont="1" applyBorder="1" applyAlignment="1">
      <alignment horizontal="center"/>
    </xf>
    <xf numFmtId="0" fontId="7" fillId="5" borderId="83" xfId="0" applyFont="1" applyFill="1" applyBorder="1" applyAlignment="1" applyProtection="1">
      <alignment horizontal="center"/>
      <protection locked="0"/>
    </xf>
    <xf numFmtId="0" fontId="7" fillId="5" borderId="59" xfId="0" applyFont="1" applyFill="1" applyBorder="1" applyAlignment="1" applyProtection="1">
      <alignment horizontal="center"/>
      <protection locked="0"/>
    </xf>
    <xf numFmtId="0" fontId="7" fillId="5" borderId="84" xfId="0" applyFont="1" applyFill="1" applyBorder="1" applyAlignment="1" applyProtection="1">
      <alignment horizontal="center"/>
      <protection locked="0"/>
    </xf>
    <xf numFmtId="0" fontId="7" fillId="5" borderId="95" xfId="0" applyFont="1" applyFill="1" applyBorder="1" applyAlignment="1" applyProtection="1">
      <alignment horizontal="center"/>
      <protection locked="0"/>
    </xf>
    <xf numFmtId="0" fontId="7" fillId="5" borderId="68" xfId="0" applyFont="1" applyFill="1" applyBorder="1" applyAlignment="1" applyProtection="1">
      <alignment horizontal="center"/>
      <protection locked="0"/>
    </xf>
    <xf numFmtId="0" fontId="7" fillId="5" borderId="96" xfId="0" applyFont="1" applyFill="1" applyBorder="1" applyAlignment="1" applyProtection="1">
      <alignment horizontal="center"/>
      <protection locked="0"/>
    </xf>
    <xf numFmtId="3" fontId="7" fillId="5" borderId="83" xfId="0" applyNumberFormat="1" applyFont="1" applyFill="1" applyBorder="1" applyAlignment="1" applyProtection="1">
      <alignment horizontal="center" vertical="center"/>
      <protection locked="0"/>
    </xf>
    <xf numFmtId="3" fontId="7" fillId="5" borderId="59" xfId="0" applyNumberFormat="1" applyFont="1" applyFill="1" applyBorder="1" applyAlignment="1" applyProtection="1">
      <alignment horizontal="center" vertical="center"/>
      <protection locked="0"/>
    </xf>
    <xf numFmtId="3" fontId="7" fillId="5" borderId="84" xfId="0" applyNumberFormat="1" applyFont="1" applyFill="1" applyBorder="1" applyAlignment="1" applyProtection="1">
      <alignment horizontal="center" vertical="center"/>
      <protection locked="0"/>
    </xf>
    <xf numFmtId="3" fontId="7" fillId="5" borderId="88" xfId="0" applyNumberFormat="1" applyFont="1" applyFill="1" applyBorder="1" applyAlignment="1" applyProtection="1">
      <alignment horizontal="center" vertical="center"/>
      <protection locked="0"/>
    </xf>
    <xf numFmtId="3" fontId="7" fillId="5" borderId="0" xfId="0" applyNumberFormat="1" applyFont="1" applyFill="1" applyAlignment="1" applyProtection="1">
      <alignment horizontal="center" vertical="center"/>
      <protection locked="0"/>
    </xf>
    <xf numFmtId="3" fontId="7" fillId="5" borderId="82" xfId="0" applyNumberFormat="1" applyFont="1" applyFill="1" applyBorder="1" applyAlignment="1" applyProtection="1">
      <alignment horizontal="center" vertical="center"/>
      <protection locked="0"/>
    </xf>
    <xf numFmtId="3" fontId="7" fillId="5" borderId="95" xfId="0" applyNumberFormat="1" applyFont="1" applyFill="1" applyBorder="1" applyAlignment="1" applyProtection="1">
      <alignment horizontal="center" vertical="center"/>
      <protection locked="0"/>
    </xf>
    <xf numFmtId="3" fontId="7" fillId="5" borderId="68" xfId="0" applyNumberFormat="1" applyFont="1" applyFill="1" applyBorder="1" applyAlignment="1" applyProtection="1">
      <alignment horizontal="center" vertical="center"/>
      <protection locked="0"/>
    </xf>
    <xf numFmtId="3" fontId="7" fillId="5" borderId="96" xfId="0" applyNumberFormat="1" applyFont="1" applyFill="1" applyBorder="1" applyAlignment="1" applyProtection="1">
      <alignment horizontal="center" vertical="center"/>
      <protection locked="0"/>
    </xf>
    <xf numFmtId="0" fontId="25" fillId="5" borderId="68" xfId="0" applyFont="1" applyFill="1" applyBorder="1" applyAlignment="1">
      <alignment horizontal="center"/>
    </xf>
    <xf numFmtId="20" fontId="7" fillId="5" borderId="98" xfId="0" applyNumberFormat="1" applyFont="1" applyFill="1" applyBorder="1" applyAlignment="1" applyProtection="1">
      <alignment horizontal="center" vertical="center"/>
      <protection locked="0"/>
    </xf>
    <xf numFmtId="0" fontId="7" fillId="5" borderId="98" xfId="0" applyFont="1" applyFill="1" applyBorder="1" applyAlignment="1" applyProtection="1">
      <alignment horizontal="center" vertical="center"/>
      <protection locked="0"/>
    </xf>
    <xf numFmtId="0" fontId="7" fillId="5" borderId="30" xfId="0" applyFont="1" applyFill="1" applyBorder="1" applyAlignment="1">
      <alignment horizontal="center" vertical="center"/>
    </xf>
    <xf numFmtId="0" fontId="7" fillId="5" borderId="32" xfId="0" applyFont="1" applyFill="1" applyBorder="1" applyAlignment="1">
      <alignment horizontal="center" vertical="center"/>
    </xf>
    <xf numFmtId="0" fontId="7" fillId="5" borderId="30" xfId="0" applyFont="1" applyFill="1" applyBorder="1" applyAlignment="1">
      <alignment horizontal="left" vertical="center"/>
    </xf>
    <xf numFmtId="0" fontId="14" fillId="0" borderId="0" xfId="0" applyFont="1" applyAlignment="1">
      <alignment horizontal="left" vertical="center"/>
    </xf>
    <xf numFmtId="0" fontId="10" fillId="0" borderId="0" xfId="1" applyFont="1" applyBorder="1" applyAlignment="1" applyProtection="1">
      <alignment horizontal="center" vertical="center"/>
    </xf>
    <xf numFmtId="0" fontId="7" fillId="0" borderId="77" xfId="0" applyFont="1" applyBorder="1" applyAlignment="1" applyProtection="1">
      <alignment horizontal="left" vertical="center" indent="1"/>
      <protection locked="0"/>
    </xf>
    <xf numFmtId="0" fontId="7" fillId="0" borderId="78" xfId="0" applyFont="1" applyBorder="1" applyAlignment="1" applyProtection="1">
      <alignment horizontal="left" vertical="center" indent="1"/>
      <protection locked="0"/>
    </xf>
    <xf numFmtId="0" fontId="7" fillId="0" borderId="79" xfId="0" applyFont="1" applyBorder="1" applyAlignment="1" applyProtection="1">
      <alignment horizontal="left" vertical="center" indent="1"/>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0" fillId="0" borderId="3" xfId="0" applyNumberFormat="1" applyBorder="1" applyAlignment="1">
      <alignment horizontal="center" vertical="center"/>
    </xf>
    <xf numFmtId="49" fontId="13" fillId="0" borderId="4"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8" fillId="0" borderId="77" xfId="0" applyNumberFormat="1" applyFont="1" applyBorder="1" applyAlignment="1" applyProtection="1">
      <alignment horizontal="center" vertical="center"/>
      <protection locked="0"/>
    </xf>
    <xf numFmtId="49" fontId="8" fillId="0" borderId="78" xfId="0" applyNumberFormat="1" applyFont="1" applyBorder="1" applyAlignment="1" applyProtection="1">
      <alignment horizontal="center" vertical="center"/>
      <protection locked="0"/>
    </xf>
    <xf numFmtId="49" fontId="8" fillId="0" borderId="79" xfId="0" applyNumberFormat="1" applyFont="1" applyBorder="1" applyAlignment="1" applyProtection="1">
      <alignment horizontal="center" vertical="center"/>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177" fontId="8" fillId="0" borderId="77" xfId="0" applyNumberFormat="1" applyFont="1" applyBorder="1" applyAlignment="1" applyProtection="1">
      <alignment horizontal="center" vertical="center"/>
      <protection locked="0"/>
    </xf>
    <xf numFmtId="177" fontId="8" fillId="0" borderId="78" xfId="0" applyNumberFormat="1" applyFont="1" applyBorder="1" applyAlignment="1" applyProtection="1">
      <alignment horizontal="center" vertical="center"/>
      <protection locked="0"/>
    </xf>
    <xf numFmtId="177" fontId="8" fillId="0" borderId="79" xfId="0" applyNumberFormat="1" applyFont="1" applyBorder="1" applyAlignment="1" applyProtection="1">
      <alignment horizontal="center" vertical="center"/>
      <protection locked="0"/>
    </xf>
    <xf numFmtId="0" fontId="14" fillId="0" borderId="5" xfId="0" applyFont="1" applyBorder="1" applyAlignment="1">
      <alignment horizontal="center" vertical="center"/>
    </xf>
    <xf numFmtId="0" fontId="14" fillId="0" borderId="65" xfId="0" applyFont="1" applyBorder="1" applyAlignment="1">
      <alignment horizontal="center" vertical="center"/>
    </xf>
    <xf numFmtId="0" fontId="8" fillId="0" borderId="64" xfId="0" applyFont="1" applyBorder="1" applyAlignment="1">
      <alignment horizontal="center" vertical="center"/>
    </xf>
    <xf numFmtId="0" fontId="8" fillId="0" borderId="5" xfId="0" applyFont="1" applyBorder="1" applyAlignment="1">
      <alignment horizontal="center" vertical="center"/>
    </xf>
    <xf numFmtId="0" fontId="8" fillId="0" borderId="65" xfId="0" applyFont="1" applyBorder="1" applyAlignment="1">
      <alignment horizontal="center" vertical="center"/>
    </xf>
    <xf numFmtId="0" fontId="13" fillId="0" borderId="7" xfId="0" applyFont="1" applyBorder="1" applyAlignment="1">
      <alignment horizontal="center" vertical="center"/>
    </xf>
    <xf numFmtId="49" fontId="13" fillId="0" borderId="3"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5" fillId="0" borderId="110" xfId="0" applyFont="1" applyBorder="1" applyAlignment="1">
      <alignment horizontal="left" vertical="top"/>
    </xf>
    <xf numFmtId="0" fontId="15" fillId="0" borderId="111" xfId="0" applyFont="1" applyBorder="1" applyAlignment="1">
      <alignment horizontal="left" vertical="top"/>
    </xf>
    <xf numFmtId="0" fontId="15" fillId="0" borderId="112" xfId="0" applyFont="1" applyBorder="1" applyAlignment="1">
      <alignment horizontal="left" vertical="top"/>
    </xf>
    <xf numFmtId="0" fontId="22" fillId="0" borderId="99" xfId="0" applyFont="1" applyBorder="1" applyAlignment="1">
      <alignment horizontal="center" vertical="center"/>
    </xf>
    <xf numFmtId="0" fontId="22" fillId="0" borderId="100" xfId="0" applyFont="1" applyBorder="1" applyAlignment="1">
      <alignment horizontal="center" vertical="center"/>
    </xf>
    <xf numFmtId="0" fontId="22" fillId="0" borderId="101" xfId="0" applyFont="1" applyBorder="1" applyAlignment="1">
      <alignment horizontal="center" vertical="center"/>
    </xf>
    <xf numFmtId="0" fontId="22" fillId="0" borderId="102" xfId="0" applyFont="1" applyBorder="1" applyAlignment="1">
      <alignment horizontal="center" vertical="center"/>
    </xf>
    <xf numFmtId="0" fontId="15" fillId="0" borderId="83" xfId="0" applyFont="1" applyBorder="1" applyAlignment="1">
      <alignment horizontal="left" vertical="top"/>
    </xf>
    <xf numFmtId="0" fontId="15" fillId="0" borderId="59" xfId="0" applyFont="1" applyBorder="1" applyAlignment="1">
      <alignment horizontal="left" vertical="top"/>
    </xf>
    <xf numFmtId="0" fontId="15" fillId="0" borderId="84" xfId="0" applyFont="1" applyBorder="1" applyAlignment="1">
      <alignment horizontal="left" vertical="top"/>
    </xf>
    <xf numFmtId="0" fontId="15" fillId="0" borderId="88" xfId="0" applyFont="1" applyBorder="1" applyAlignment="1">
      <alignment horizontal="left" vertical="top"/>
    </xf>
    <xf numFmtId="0" fontId="15" fillId="0" borderId="0" xfId="0" applyFont="1" applyAlignment="1">
      <alignment horizontal="left" vertical="top"/>
    </xf>
    <xf numFmtId="0" fontId="15" fillId="0" borderId="82" xfId="0" applyFont="1" applyBorder="1" applyAlignment="1">
      <alignment horizontal="left" vertical="top"/>
    </xf>
    <xf numFmtId="0" fontId="15" fillId="0" borderId="95" xfId="0" applyFont="1" applyBorder="1" applyAlignment="1">
      <alignment horizontal="left" vertical="top"/>
    </xf>
    <xf numFmtId="0" fontId="15" fillId="0" borderId="68" xfId="0" applyFont="1" applyBorder="1" applyAlignment="1">
      <alignment horizontal="left" vertical="top"/>
    </xf>
    <xf numFmtId="0" fontId="15" fillId="0" borderId="96" xfId="0" applyFont="1" applyBorder="1" applyAlignment="1">
      <alignment horizontal="left" vertical="top"/>
    </xf>
    <xf numFmtId="0" fontId="7" fillId="5" borderId="83" xfId="0" applyFont="1" applyFill="1" applyBorder="1" applyAlignment="1">
      <alignment horizontal="center"/>
    </xf>
    <xf numFmtId="0" fontId="7" fillId="5" borderId="59" xfId="0" applyFont="1" applyFill="1" applyBorder="1" applyAlignment="1">
      <alignment horizontal="center"/>
    </xf>
    <xf numFmtId="0" fontId="7" fillId="5" borderId="84" xfId="0" applyFont="1" applyFill="1" applyBorder="1" applyAlignment="1">
      <alignment horizontal="center"/>
    </xf>
    <xf numFmtId="0" fontId="7" fillId="5" borderId="95" xfId="0" applyFont="1" applyFill="1" applyBorder="1" applyAlignment="1">
      <alignment horizontal="center"/>
    </xf>
    <xf numFmtId="0" fontId="7" fillId="5" borderId="68" xfId="0" applyFont="1" applyFill="1" applyBorder="1" applyAlignment="1">
      <alignment horizontal="center"/>
    </xf>
    <xf numFmtId="0" fontId="7" fillId="5" borderId="96" xfId="0" applyFont="1" applyFill="1" applyBorder="1" applyAlignment="1">
      <alignment horizontal="center"/>
    </xf>
    <xf numFmtId="3" fontId="7" fillId="5" borderId="83" xfId="0" applyNumberFormat="1" applyFont="1" applyFill="1" applyBorder="1" applyAlignment="1">
      <alignment horizontal="center" vertical="center"/>
    </xf>
    <xf numFmtId="3" fontId="7" fillId="5" borderId="59" xfId="0" applyNumberFormat="1" applyFont="1" applyFill="1" applyBorder="1" applyAlignment="1">
      <alignment horizontal="center" vertical="center"/>
    </xf>
    <xf numFmtId="3" fontId="7" fillId="5" borderId="84" xfId="0" applyNumberFormat="1" applyFont="1" applyFill="1" applyBorder="1" applyAlignment="1">
      <alignment horizontal="center" vertical="center"/>
    </xf>
    <xf numFmtId="3" fontId="7" fillId="5" borderId="88" xfId="0" applyNumberFormat="1" applyFont="1" applyFill="1" applyBorder="1" applyAlignment="1">
      <alignment horizontal="center" vertical="center"/>
    </xf>
    <xf numFmtId="3" fontId="7" fillId="5" borderId="0" xfId="0" applyNumberFormat="1" applyFont="1" applyFill="1" applyAlignment="1">
      <alignment horizontal="center" vertical="center"/>
    </xf>
    <xf numFmtId="3" fontId="7" fillId="5" borderId="82" xfId="0" applyNumberFormat="1" applyFont="1" applyFill="1" applyBorder="1" applyAlignment="1">
      <alignment horizontal="center" vertical="center"/>
    </xf>
    <xf numFmtId="3" fontId="7" fillId="5" borderId="95" xfId="0" applyNumberFormat="1" applyFont="1" applyFill="1" applyBorder="1" applyAlignment="1">
      <alignment horizontal="center" vertical="center"/>
    </xf>
    <xf numFmtId="3" fontId="7" fillId="5" borderId="68" xfId="0" applyNumberFormat="1" applyFont="1" applyFill="1" applyBorder="1" applyAlignment="1">
      <alignment horizontal="center" vertical="center"/>
    </xf>
    <xf numFmtId="3" fontId="7" fillId="5" borderId="96" xfId="0" applyNumberFormat="1" applyFont="1" applyFill="1" applyBorder="1" applyAlignment="1">
      <alignment horizontal="center" vertical="center"/>
    </xf>
    <xf numFmtId="20" fontId="7" fillId="5" borderId="98" xfId="0" applyNumberFormat="1" applyFont="1" applyFill="1" applyBorder="1" applyAlignment="1">
      <alignment horizontal="center" vertical="center"/>
    </xf>
    <xf numFmtId="0" fontId="7" fillId="5" borderId="98" xfId="0" applyFont="1" applyFill="1" applyBorder="1" applyAlignment="1">
      <alignment horizontal="center" vertical="center"/>
    </xf>
    <xf numFmtId="177" fontId="8" fillId="0" borderId="3" xfId="0" applyNumberFormat="1" applyFont="1" applyBorder="1" applyAlignment="1">
      <alignment horizontal="center" vertical="center"/>
    </xf>
    <xf numFmtId="177" fontId="8" fillId="0" borderId="4" xfId="0" applyNumberFormat="1" applyFont="1" applyBorder="1" applyAlignment="1">
      <alignment horizontal="center" vertical="center"/>
    </xf>
    <xf numFmtId="177" fontId="8" fillId="0" borderId="7" xfId="0" applyNumberFormat="1" applyFont="1" applyBorder="1" applyAlignment="1">
      <alignment horizontal="center" vertical="center"/>
    </xf>
    <xf numFmtId="0" fontId="0" fillId="0" borderId="3" xfId="0" applyBorder="1" applyAlignment="1">
      <alignment horizontal="center" vertical="center"/>
    </xf>
    <xf numFmtId="0" fontId="10" fillId="0" borderId="0" xfId="1" applyNumberFormat="1" applyFont="1" applyBorder="1" applyAlignment="1" applyProtection="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4" fillId="0" borderId="3"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7" fillId="0" borderId="77" xfId="0" applyFont="1" applyBorder="1" applyAlignment="1">
      <alignment horizontal="left" vertical="center" indent="1"/>
    </xf>
    <xf numFmtId="0" fontId="7" fillId="0" borderId="78" xfId="0" applyFont="1" applyBorder="1" applyAlignment="1">
      <alignment horizontal="left" vertical="center" indent="1"/>
    </xf>
    <xf numFmtId="0" fontId="7" fillId="0" borderId="79" xfId="0" applyFont="1" applyBorder="1" applyAlignment="1">
      <alignment horizontal="left" vertical="center" indent="1"/>
    </xf>
    <xf numFmtId="0" fontId="0" fillId="2" borderId="0" xfId="0" applyFill="1" applyBorder="1" applyAlignment="1">
      <alignment horizontal="center" vertical="center"/>
    </xf>
  </cellXfs>
  <cellStyles count="2">
    <cellStyle name="ハイパーリンク" xfId="1" builtinId="8"/>
    <cellStyle name="標準" xfId="0" builtinId="0"/>
  </cellStyles>
  <dxfs count="11">
    <dxf>
      <font>
        <condense val="0"/>
        <extend val="0"/>
        <color indexed="9"/>
      </font>
      <border>
        <left style="thin">
          <color indexed="9"/>
        </left>
        <right style="thin">
          <color indexed="9"/>
        </right>
        <top style="thin">
          <color indexed="9"/>
        </top>
        <bottom style="thin">
          <color indexed="9"/>
        </bottom>
      </border>
    </dxf>
    <dxf>
      <font>
        <condense val="0"/>
        <extend val="0"/>
        <color indexed="9"/>
      </font>
      <border>
        <left style="thin">
          <color indexed="9"/>
        </left>
        <right style="thin">
          <color indexed="9"/>
        </right>
        <top style="thin">
          <color indexed="9"/>
        </top>
        <bottom style="thin">
          <color indexed="9"/>
        </bottom>
      </border>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10"/>
        </patternFill>
      </fill>
    </dxf>
    <dxf>
      <font>
        <condense val="0"/>
        <extend val="0"/>
        <color indexed="9"/>
      </font>
      <fill>
        <patternFill>
          <bgColor indexed="9"/>
        </patternFill>
      </fill>
      <border>
        <left style="thin">
          <color indexed="9"/>
        </left>
        <right style="thin">
          <color indexed="9"/>
        </right>
        <top style="thin">
          <color indexed="9"/>
        </top>
        <bottom style="thin">
          <color indexed="9"/>
        </bottom>
      </border>
    </dxf>
    <dxf>
      <font>
        <condense val="0"/>
        <extend val="0"/>
        <color indexed="9"/>
      </font>
      <fill>
        <patternFill>
          <bgColor indexed="10"/>
        </patternFill>
      </fill>
    </dxf>
    <dxf>
      <font>
        <condense val="0"/>
        <extend val="0"/>
        <color indexed="9"/>
      </font>
      <border>
        <left style="thin">
          <color indexed="9"/>
        </left>
        <right style="thin">
          <color indexed="9"/>
        </right>
        <top style="thin">
          <color indexed="9"/>
        </top>
        <bottom style="thin">
          <color indexed="9"/>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0</xdr:colOff>
      <xdr:row>41</xdr:row>
      <xdr:rowOff>172010</xdr:rowOff>
    </xdr:from>
    <xdr:to>
      <xdr:col>9</xdr:col>
      <xdr:colOff>0</xdr:colOff>
      <xdr:row>41</xdr:row>
      <xdr:rowOff>172010</xdr:rowOff>
    </xdr:to>
    <xdr:sp macro="" textlink="">
      <xdr:nvSpPr>
        <xdr:cNvPr id="1026" name="AutoShape 2">
          <a:extLst>
            <a:ext uri="{FF2B5EF4-FFF2-40B4-BE49-F238E27FC236}">
              <a16:creationId xmlns:a16="http://schemas.microsoft.com/office/drawing/2014/main" id="{00000000-0008-0000-0200-000002040000}"/>
            </a:ext>
          </a:extLst>
        </xdr:cNvPr>
        <xdr:cNvSpPr>
          <a:spLocks noChangeArrowheads="1"/>
        </xdr:cNvSpPr>
      </xdr:nvSpPr>
      <xdr:spPr bwMode="auto">
        <a:xfrm>
          <a:off x="4737100" y="7962900"/>
          <a:ext cx="0" cy="0"/>
        </a:xfrm>
        <a:prstGeom prst="horizontalScroll">
          <a:avLst>
            <a:gd name="adj" fmla="val 12500"/>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cs typeface="ＭＳ Ｐゴシック"/>
            </a:rPr>
            <a:t>　</a:t>
          </a:r>
        </a:p>
        <a:p>
          <a:pPr algn="l" rtl="0">
            <a:defRPr sz="1000"/>
          </a:pP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１については、正規に学校に存続する部活動、部員数でお願いします。　</a:t>
          </a: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２については、前年度にスキー・スケートなど、大会のみに参加した種目（項目１）、参加人数（項目２）について記入してください。</a:t>
          </a:r>
        </a:p>
      </xdr:txBody>
    </xdr:sp>
    <xdr:clientData/>
  </xdr:twoCellAnchor>
  <xdr:twoCellAnchor>
    <xdr:from>
      <xdr:col>9</xdr:col>
      <xdr:colOff>0</xdr:colOff>
      <xdr:row>41</xdr:row>
      <xdr:rowOff>172010</xdr:rowOff>
    </xdr:from>
    <xdr:to>
      <xdr:col>9</xdr:col>
      <xdr:colOff>0</xdr:colOff>
      <xdr:row>41</xdr:row>
      <xdr:rowOff>172010</xdr:rowOff>
    </xdr:to>
    <xdr:sp macro="" textlink="">
      <xdr:nvSpPr>
        <xdr:cNvPr id="1027" name="AutoShape 3">
          <a:extLst>
            <a:ext uri="{FF2B5EF4-FFF2-40B4-BE49-F238E27FC236}">
              <a16:creationId xmlns:a16="http://schemas.microsoft.com/office/drawing/2014/main" id="{00000000-0008-0000-0200-000003040000}"/>
            </a:ext>
          </a:extLst>
        </xdr:cNvPr>
        <xdr:cNvSpPr>
          <a:spLocks noChangeArrowheads="1"/>
        </xdr:cNvSpPr>
      </xdr:nvSpPr>
      <xdr:spPr bwMode="auto">
        <a:xfrm>
          <a:off x="4737100" y="7962900"/>
          <a:ext cx="0" cy="0"/>
        </a:xfrm>
        <a:prstGeom prst="horizontalScroll">
          <a:avLst>
            <a:gd name="adj" fmla="val 12500"/>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cs typeface="ＭＳ Ｐゴシック"/>
            </a:rPr>
            <a:t>　</a:t>
          </a:r>
        </a:p>
        <a:p>
          <a:pPr algn="l" rtl="0">
            <a:defRPr sz="1000"/>
          </a:pP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１については、正規に学校に存続する部活動、部員数でお願いします。　</a:t>
          </a: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２については、前年度にスキー・スケートなど、大会のみに参加した種目（項目１）、参加人数（項目２）について記入してください。</a:t>
          </a:r>
        </a:p>
      </xdr:txBody>
    </xdr:sp>
    <xdr:clientData/>
  </xdr:twoCellAnchor>
  <xdr:twoCellAnchor>
    <xdr:from>
      <xdr:col>22</xdr:col>
      <xdr:colOff>124385</xdr:colOff>
      <xdr:row>2</xdr:row>
      <xdr:rowOff>38100</xdr:rowOff>
    </xdr:from>
    <xdr:to>
      <xdr:col>32</xdr:col>
      <xdr:colOff>179856</xdr:colOff>
      <xdr:row>5</xdr:row>
      <xdr:rowOff>447675</xdr:rowOff>
    </xdr:to>
    <xdr:sp macro="" textlink="">
      <xdr:nvSpPr>
        <xdr:cNvPr id="1082" name="Text Box 10">
          <a:extLst>
            <a:ext uri="{FF2B5EF4-FFF2-40B4-BE49-F238E27FC236}">
              <a16:creationId xmlns:a16="http://schemas.microsoft.com/office/drawing/2014/main" id="{00000000-0008-0000-0200-00003A040000}"/>
            </a:ext>
          </a:extLst>
        </xdr:cNvPr>
        <xdr:cNvSpPr txBox="1">
          <a:spLocks noChangeArrowheads="1"/>
        </xdr:cNvSpPr>
      </xdr:nvSpPr>
      <xdr:spPr bwMode="auto">
        <a:xfrm>
          <a:off x="10265709" y="385482"/>
          <a:ext cx="3204323" cy="1171575"/>
        </a:xfrm>
        <a:prstGeom prst="rect">
          <a:avLst/>
        </a:prstGeom>
        <a:solidFill>
          <a:srgbClr val="FFFFFF"/>
        </a:solidFill>
        <a:ln w="9525">
          <a:solidFill>
            <a:srgbClr val="000000"/>
          </a:solidFill>
          <a:miter lim="800000"/>
          <a:headEnd/>
          <a:tailEnd/>
        </a:ln>
      </xdr:spPr>
      <xdr:txBody>
        <a:bodyPr vertOverflow="clip" wrap="square" lIns="27432" tIns="18288" rIns="0" bIns="0" anchor="t"/>
        <a:lstStyle/>
        <a:p>
          <a:pPr algn="l" rtl="0">
            <a:lnSpc>
              <a:spcPts val="1300"/>
            </a:lnSpc>
            <a:defRPr sz="1000"/>
          </a:pPr>
          <a:r>
            <a:rPr lang="ja-JP" altLang="en-US" sz="1100" b="0" i="0" u="none" strike="noStrike" baseline="0">
              <a:solidFill>
                <a:srgbClr val="000000"/>
              </a:solidFill>
              <a:latin typeface="ＭＳ Ｐゴシック"/>
              <a:ea typeface="ＭＳ Ｐゴシック"/>
            </a:rPr>
            <a:t>部員（生徒）数について</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他の部と兼ねて所属</a:t>
          </a:r>
          <a:r>
            <a:rPr lang="ja-JP" altLang="en-US" sz="1100" b="0" i="0" u="none" strike="noStrike" baseline="0">
              <a:solidFill>
                <a:srgbClr val="000000"/>
              </a:solidFill>
              <a:latin typeface="ＭＳ Ｐゴシック"/>
              <a:ea typeface="ＭＳ Ｐゴシック"/>
            </a:rPr>
            <a:t>している生徒は，</a:t>
          </a:r>
        </a:p>
        <a:p>
          <a:pPr algn="l" rtl="0">
            <a:lnSpc>
              <a:spcPts val="1300"/>
            </a:lnSpc>
            <a:defRPr sz="1000"/>
          </a:pPr>
          <a:r>
            <a:rPr lang="ja-JP" altLang="en-US" sz="1100" b="0" i="0" u="none" strike="noStrike" baseline="0">
              <a:solidFill>
                <a:srgbClr val="000000"/>
              </a:solidFill>
              <a:latin typeface="ＭＳ Ｐゴシック"/>
              <a:ea typeface="ＭＳ Ｐゴシック"/>
            </a:rPr>
            <a:t>　（スキーやスケート，陸上など）</a:t>
          </a:r>
        </a:p>
        <a:p>
          <a:pPr algn="l" rtl="0">
            <a:lnSpc>
              <a:spcPts val="1300"/>
            </a:lnSpc>
            <a:defRPr sz="1000"/>
          </a:pPr>
          <a:r>
            <a:rPr lang="ja-JP" altLang="en-US" sz="1100" b="0" i="0" u="none" strike="noStrike" baseline="0">
              <a:solidFill>
                <a:srgbClr val="000000"/>
              </a:solidFill>
              <a:latin typeface="ＭＳ Ｐゴシック"/>
              <a:ea typeface="ＭＳ Ｐゴシック"/>
            </a:rPr>
            <a:t>主に活動している部の生徒数にカウントして下さい。</a:t>
          </a:r>
        </a:p>
        <a:p>
          <a:pPr algn="l" rtl="0">
            <a:defRPr sz="1000"/>
          </a:pPr>
          <a:r>
            <a:rPr lang="ja-JP" altLang="en-US" sz="1100" b="0" i="0" u="none" strike="noStrike" baseline="0">
              <a:solidFill>
                <a:srgbClr val="000000"/>
              </a:solidFill>
              <a:latin typeface="ＭＳ Ｐゴシック"/>
              <a:ea typeface="ＭＳ Ｐゴシック"/>
            </a:rPr>
            <a:t>　（活動している時間などを基準にして下さい）</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20</xdr:col>
      <xdr:colOff>66675</xdr:colOff>
      <xdr:row>6</xdr:row>
      <xdr:rowOff>133350</xdr:rowOff>
    </xdr:from>
    <xdr:to>
      <xdr:col>35</xdr:col>
      <xdr:colOff>47625</xdr:colOff>
      <xdr:row>44</xdr:row>
      <xdr:rowOff>125506</xdr:rowOff>
    </xdr:to>
    <xdr:sp macro="" textlink="">
      <xdr:nvSpPr>
        <xdr:cNvPr id="1169" name="Text Box 10">
          <a:extLst>
            <a:ext uri="{FF2B5EF4-FFF2-40B4-BE49-F238E27FC236}">
              <a16:creationId xmlns:a16="http://schemas.microsoft.com/office/drawing/2014/main" id="{00000000-0008-0000-0200-000091040000}"/>
            </a:ext>
          </a:extLst>
        </xdr:cNvPr>
        <xdr:cNvSpPr txBox="1">
          <a:spLocks noChangeArrowheads="1"/>
        </xdr:cNvSpPr>
      </xdr:nvSpPr>
      <xdr:spPr bwMode="auto">
        <a:xfrm>
          <a:off x="11563350" y="1771650"/>
          <a:ext cx="3286125" cy="5895975"/>
        </a:xfrm>
        <a:prstGeom prst="rect">
          <a:avLst/>
        </a:prstGeom>
        <a:solidFill>
          <a:srgbClr val="FFFFFF"/>
        </a:solidFill>
        <a:ln w="9525">
          <a:solidFill>
            <a:srgbClr val="000000"/>
          </a:solidFill>
          <a:miter lim="800000"/>
          <a:headEnd/>
          <a:tailEnd/>
        </a:ln>
      </xdr:spPr>
      <xdr:txBody>
        <a:bodyPr vertOverflow="clip" wrap="square" lIns="27432" tIns="18288" rIns="0" bIns="0" anchor="t"/>
        <a:lstStyle/>
        <a:p>
          <a:pPr algn="l" rtl="0">
            <a:lnSpc>
              <a:spcPts val="1300"/>
            </a:lnSpc>
            <a:defRPr sz="1000"/>
          </a:pPr>
          <a:r>
            <a:rPr lang="ja-JP" altLang="en-US" sz="1100" b="1" i="0" u="none" strike="noStrike" baseline="0">
              <a:solidFill>
                <a:srgbClr val="000000"/>
              </a:solidFill>
              <a:latin typeface="ＭＳ Ｐゴシック"/>
              <a:ea typeface="ＭＳ Ｐゴシック"/>
            </a:rPr>
            <a:t>設置数</a:t>
          </a:r>
          <a:r>
            <a:rPr lang="ja-JP" altLang="en-US" sz="1100" b="0" i="0" u="none" strike="noStrike" baseline="0">
              <a:solidFill>
                <a:srgbClr val="000000"/>
              </a:solidFill>
              <a:latin typeface="ＭＳ Ｐゴシック"/>
              <a:ea typeface="ＭＳ Ｐゴシック"/>
            </a:rPr>
            <a:t>について、大会実施が男女別に明示されていない以下の競技は、例のように入力してください。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2200"/>
            </a:lnSpc>
            <a:defRPr sz="1000"/>
          </a:pPr>
          <a:r>
            <a:rPr lang="ja-JP" altLang="en-US" sz="1800" b="1" i="0" u="none" strike="noStrike" baseline="0">
              <a:solidFill>
                <a:srgbClr val="DD0806"/>
              </a:solidFill>
              <a:latin typeface="ＭＳ Ｐゴシック"/>
              <a:ea typeface="ＭＳ Ｐゴシック"/>
            </a:rPr>
            <a:t>サッカー、軟式野球、相撲、</a:t>
          </a:r>
        </a:p>
        <a:p>
          <a:pPr algn="l" rtl="0">
            <a:lnSpc>
              <a:spcPts val="2200"/>
            </a:lnSpc>
            <a:defRPr sz="1000"/>
          </a:pPr>
          <a:r>
            <a:rPr lang="ja-JP" altLang="en-US" sz="1800" b="1" i="0" u="none" strike="noStrike" baseline="0">
              <a:solidFill>
                <a:srgbClr val="DD0806"/>
              </a:solidFill>
              <a:latin typeface="ＭＳ Ｐゴシック"/>
              <a:ea typeface="ＭＳ Ｐゴシック"/>
            </a:rPr>
            <a:t>ラグビーフットボール</a:t>
          </a:r>
        </a:p>
        <a:p>
          <a:pPr algn="l" rtl="0">
            <a:lnSpc>
              <a:spcPts val="1300"/>
            </a:lnSpc>
            <a:defRPr sz="1000"/>
          </a:pPr>
          <a:endParaRPr lang="ja-JP" altLang="en-US" sz="1100" b="1" i="0" u="none" strike="noStrike" baseline="0">
            <a:solidFill>
              <a:srgbClr val="DD0806"/>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例：</a:t>
          </a:r>
          <a:endParaRPr lang="ja-JP" altLang="en-US" sz="1200" b="1" i="0" u="none" strike="noStrike" baseline="0">
            <a:solidFill>
              <a:srgbClr val="DD0806"/>
            </a:solidFill>
            <a:latin typeface="ＭＳ Ｐゴシック"/>
            <a:ea typeface="ＭＳ Ｐ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Ａ：部員は男子生徒のみ２８名の場合</a:t>
          </a:r>
        </a:p>
        <a:p>
          <a:pPr algn="l" rtl="0">
            <a:lnSpc>
              <a:spcPts val="1300"/>
            </a:lnSpc>
            <a:defRPr sz="1000"/>
          </a:pPr>
          <a:r>
            <a:rPr lang="ja-JP" altLang="en-US" sz="1100" b="1" i="0" u="none" strike="noStrike" baseline="0">
              <a:solidFill>
                <a:srgbClr val="000000"/>
              </a:solidFill>
              <a:latin typeface="ＭＳ ゴシック"/>
              <a:ea typeface="ＭＳ ゴシック"/>
            </a:rPr>
            <a:t>　　　　　　| 男子 | 女子 |</a:t>
          </a:r>
        </a:p>
        <a:p>
          <a:pPr algn="l" rtl="0">
            <a:lnSpc>
              <a:spcPts val="1300"/>
            </a:lnSpc>
            <a:defRPr sz="1000"/>
          </a:pPr>
          <a:r>
            <a:rPr lang="ja-JP" altLang="en-US" sz="1100" b="1" i="0" u="none" strike="noStrike" baseline="0">
              <a:solidFill>
                <a:srgbClr val="000000"/>
              </a:solidFill>
              <a:latin typeface="ＭＳ ゴシック"/>
              <a:ea typeface="ＭＳ ゴシック"/>
            </a:rPr>
            <a:t>　　設置数　| あり | 　　 |</a:t>
          </a:r>
        </a:p>
        <a:p>
          <a:pPr algn="l" rtl="0">
            <a:lnSpc>
              <a:spcPts val="1300"/>
            </a:lnSpc>
            <a:defRPr sz="1000"/>
          </a:pPr>
          <a:r>
            <a:rPr lang="ja-JP" altLang="en-US" sz="1100" b="1" i="0" u="none" strike="noStrike" baseline="0">
              <a:solidFill>
                <a:srgbClr val="000000"/>
              </a:solidFill>
              <a:latin typeface="ＭＳ ゴシック"/>
              <a:ea typeface="ＭＳ ゴシック"/>
            </a:rPr>
            <a:t>　　部員数　| ２８ |  ０  |</a:t>
          </a:r>
        </a:p>
        <a:p>
          <a:pPr algn="l" rtl="0">
            <a:lnSpc>
              <a:spcPts val="1300"/>
            </a:lnSpc>
            <a:defRPr sz="1000"/>
          </a:pPr>
          <a:endParaRPr lang="ja-JP" altLang="en-US" sz="1100" b="1"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Ｂ：部員は女子生徒のみ１５名の場合</a:t>
          </a:r>
        </a:p>
        <a:p>
          <a:pPr algn="l" rtl="0">
            <a:lnSpc>
              <a:spcPts val="1300"/>
            </a:lnSpc>
            <a:defRPr sz="1000"/>
          </a:pPr>
          <a:r>
            <a:rPr lang="ja-JP" altLang="en-US" sz="1100" b="1" i="0" u="none" strike="noStrike" baseline="0">
              <a:solidFill>
                <a:srgbClr val="000000"/>
              </a:solidFill>
              <a:latin typeface="ＭＳ ゴシック"/>
              <a:ea typeface="ＭＳ ゴシック"/>
            </a:rPr>
            <a:t>　　　　　　| 男子 | 女子 |</a:t>
          </a:r>
        </a:p>
        <a:p>
          <a:pPr algn="l" rtl="0">
            <a:lnSpc>
              <a:spcPts val="1300"/>
            </a:lnSpc>
            <a:defRPr sz="1000"/>
          </a:pPr>
          <a:r>
            <a:rPr lang="ja-JP" altLang="en-US" sz="1100" b="1" i="0" u="none" strike="noStrike" baseline="0">
              <a:solidFill>
                <a:srgbClr val="000000"/>
              </a:solidFill>
              <a:latin typeface="ＭＳ ゴシック"/>
              <a:ea typeface="ＭＳ ゴシック"/>
            </a:rPr>
            <a:t>　　設置数　| </a:t>
          </a:r>
          <a:r>
            <a:rPr lang="ja-JP" altLang="en-US" sz="1100" b="1" i="0" u="none" strike="noStrike" baseline="0">
              <a:solidFill>
                <a:srgbClr val="DD0806"/>
              </a:solidFill>
              <a:latin typeface="ＭＳ ゴシック"/>
              <a:ea typeface="ＭＳ ゴシック"/>
            </a:rPr>
            <a:t>あり</a:t>
          </a:r>
          <a:r>
            <a:rPr lang="ja-JP" altLang="en-US" sz="1100" b="1" i="0" u="none" strike="noStrike" baseline="0">
              <a:solidFill>
                <a:srgbClr val="000000"/>
              </a:solidFill>
              <a:latin typeface="ＭＳ ゴシック"/>
              <a:ea typeface="ＭＳ ゴシック"/>
            </a:rPr>
            <a:t> | 　　 |</a:t>
          </a:r>
        </a:p>
        <a:p>
          <a:pPr algn="l" rtl="0">
            <a:lnSpc>
              <a:spcPts val="1300"/>
            </a:lnSpc>
            <a:defRPr sz="1000"/>
          </a:pPr>
          <a:r>
            <a:rPr lang="ja-JP" altLang="en-US" sz="1100" b="1" i="0" u="none" strike="noStrike" baseline="0">
              <a:solidFill>
                <a:srgbClr val="000000"/>
              </a:solidFill>
              <a:latin typeface="ＭＳ ゴシック"/>
              <a:ea typeface="ＭＳ ゴシック"/>
            </a:rPr>
            <a:t>　　部員数　|  ０  | １５ |</a:t>
          </a:r>
        </a:p>
        <a:p>
          <a:pPr algn="l" rtl="0">
            <a:lnSpc>
              <a:spcPts val="1300"/>
            </a:lnSpc>
            <a:defRPr sz="1000"/>
          </a:pPr>
          <a:endParaRPr lang="ja-JP" altLang="en-US" sz="1100" b="1"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Ｃ：部員は男子１５名・女子８名</a:t>
          </a:r>
        </a:p>
        <a:p>
          <a:pPr algn="l" rtl="0">
            <a:lnSpc>
              <a:spcPts val="1300"/>
            </a:lnSpc>
            <a:defRPr sz="1000"/>
          </a:pPr>
          <a:r>
            <a:rPr lang="ja-JP" altLang="en-US" sz="1100" b="1" i="0" u="none" strike="noStrike" baseline="0">
              <a:solidFill>
                <a:srgbClr val="000000"/>
              </a:solidFill>
              <a:latin typeface="ＭＳ ゴシック"/>
              <a:ea typeface="ＭＳ ゴシック"/>
            </a:rPr>
            <a:t>　　（男女両方いて男子が多い）</a:t>
          </a:r>
        </a:p>
        <a:p>
          <a:pPr algn="l" rtl="0">
            <a:defRPr sz="1000"/>
          </a:pPr>
          <a:r>
            <a:rPr lang="ja-JP" altLang="en-US" sz="1100" b="1" i="0" u="none" strike="noStrike" baseline="0">
              <a:solidFill>
                <a:srgbClr val="000000"/>
              </a:solidFill>
              <a:latin typeface="ＭＳ ゴシック"/>
              <a:ea typeface="ＭＳ ゴシック"/>
            </a:rPr>
            <a:t>　　　　　　| 男子 | 女子 |</a:t>
          </a:r>
        </a:p>
        <a:p>
          <a:pPr algn="l" rtl="0">
            <a:lnSpc>
              <a:spcPts val="1300"/>
            </a:lnSpc>
            <a:defRPr sz="1000"/>
          </a:pPr>
          <a:r>
            <a:rPr lang="ja-JP" altLang="en-US" sz="1100" b="1" i="0" u="none" strike="noStrike" baseline="0">
              <a:solidFill>
                <a:srgbClr val="000000"/>
              </a:solidFill>
              <a:latin typeface="ＭＳ ゴシック"/>
              <a:ea typeface="ＭＳ ゴシック"/>
            </a:rPr>
            <a:t>　　設置数　| </a:t>
          </a:r>
          <a:r>
            <a:rPr lang="ja-JP" altLang="en-US" sz="1100" b="1" i="0" u="none" strike="noStrike" baseline="0">
              <a:solidFill>
                <a:srgbClr val="DD0806"/>
              </a:solidFill>
              <a:latin typeface="ＭＳ ゴシック"/>
              <a:ea typeface="ＭＳ ゴシック"/>
            </a:rPr>
            <a:t>あり</a:t>
          </a:r>
          <a:r>
            <a:rPr lang="ja-JP" altLang="en-US" sz="1100" b="1" i="0" u="none" strike="noStrike" baseline="0">
              <a:solidFill>
                <a:srgbClr val="000000"/>
              </a:solidFill>
              <a:latin typeface="ＭＳ ゴシック"/>
              <a:ea typeface="ＭＳ ゴシック"/>
            </a:rPr>
            <a:t> | 　　 |</a:t>
          </a:r>
        </a:p>
        <a:p>
          <a:pPr algn="l" rtl="0">
            <a:lnSpc>
              <a:spcPts val="1300"/>
            </a:lnSpc>
            <a:defRPr sz="1000"/>
          </a:pPr>
          <a:r>
            <a:rPr lang="ja-JP" altLang="en-US" sz="1100" b="1" i="0" u="none" strike="noStrike" baseline="0">
              <a:solidFill>
                <a:srgbClr val="000000"/>
              </a:solidFill>
              <a:latin typeface="ＭＳ ゴシック"/>
              <a:ea typeface="ＭＳ ゴシック"/>
            </a:rPr>
            <a:t>　　部員数　| １５ |  ８  |</a:t>
          </a:r>
        </a:p>
        <a:p>
          <a:pPr algn="l" rtl="0">
            <a:defRPr sz="1000"/>
          </a:pPr>
          <a:endParaRPr lang="ja-JP" altLang="en-US" sz="1100" b="1"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Ｄ：部員は男子１５名・女子１８名</a:t>
          </a:r>
        </a:p>
        <a:p>
          <a:pPr algn="l" rtl="0">
            <a:lnSpc>
              <a:spcPts val="1300"/>
            </a:lnSpc>
            <a:defRPr sz="1000"/>
          </a:pPr>
          <a:r>
            <a:rPr lang="ja-JP" altLang="en-US" sz="1100" b="1" i="0" u="none" strike="noStrike" baseline="0">
              <a:solidFill>
                <a:srgbClr val="000000"/>
              </a:solidFill>
              <a:latin typeface="ＭＳ ゴシック"/>
              <a:ea typeface="ＭＳ ゴシック"/>
            </a:rPr>
            <a:t>　　（男女両方いて女子が多い）</a:t>
          </a:r>
        </a:p>
        <a:p>
          <a:pPr algn="l" rtl="0">
            <a:defRPr sz="1000"/>
          </a:pPr>
          <a:r>
            <a:rPr lang="ja-JP" altLang="en-US" sz="1100" b="1" i="0" u="none" strike="noStrike" baseline="0">
              <a:solidFill>
                <a:srgbClr val="000000"/>
              </a:solidFill>
              <a:latin typeface="ＭＳ ゴシック"/>
              <a:ea typeface="ＭＳ ゴシック"/>
            </a:rPr>
            <a:t>　　　　　　| 男子 | 女子 |</a:t>
          </a:r>
        </a:p>
        <a:p>
          <a:pPr algn="l" rtl="0">
            <a:lnSpc>
              <a:spcPts val="1300"/>
            </a:lnSpc>
            <a:defRPr sz="1000"/>
          </a:pPr>
          <a:r>
            <a:rPr lang="ja-JP" altLang="en-US" sz="1100" b="1" i="0" u="none" strike="noStrike" baseline="0">
              <a:solidFill>
                <a:srgbClr val="000000"/>
              </a:solidFill>
              <a:latin typeface="ＭＳ ゴシック"/>
              <a:ea typeface="ＭＳ ゴシック"/>
            </a:rPr>
            <a:t>　　設置数　| </a:t>
          </a:r>
          <a:r>
            <a:rPr lang="ja-JP" altLang="en-US" sz="1100" b="1" i="0" u="none" strike="noStrike" baseline="0">
              <a:solidFill>
                <a:srgbClr val="DD0806"/>
              </a:solidFill>
              <a:latin typeface="ＭＳ ゴシック"/>
              <a:ea typeface="ＭＳ ゴシック"/>
            </a:rPr>
            <a:t>あり</a:t>
          </a:r>
          <a:r>
            <a:rPr lang="ja-JP" altLang="en-US" sz="1100" b="1" i="0" u="none" strike="noStrike" baseline="0">
              <a:solidFill>
                <a:srgbClr val="000000"/>
              </a:solidFill>
              <a:latin typeface="ＭＳ ゴシック"/>
              <a:ea typeface="ＭＳ ゴシック"/>
            </a:rPr>
            <a:t> | 　　 |</a:t>
          </a:r>
        </a:p>
        <a:p>
          <a:pPr algn="l" rtl="0">
            <a:defRPr sz="1000"/>
          </a:pPr>
          <a:r>
            <a:rPr lang="ja-JP" altLang="en-US" sz="1100" b="1" i="0" u="none" strike="noStrike" baseline="0">
              <a:solidFill>
                <a:srgbClr val="000000"/>
              </a:solidFill>
              <a:latin typeface="ＭＳ ゴシック"/>
              <a:ea typeface="ＭＳ ゴシック"/>
            </a:rPr>
            <a:t>　　部員数　| １５ | １８ |</a:t>
          </a:r>
        </a:p>
        <a:p>
          <a:pPr algn="l" rtl="0">
            <a:lnSpc>
              <a:spcPts val="1300"/>
            </a:lnSpc>
            <a:defRPr sz="1000"/>
          </a:pPr>
          <a:endParaRPr lang="ja-JP" altLang="en-US" sz="1100" b="1"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DD0806"/>
              </a:solidFill>
              <a:latin typeface="ＭＳ ゴシック"/>
              <a:ea typeface="ＭＳ ゴシック"/>
            </a:rPr>
            <a:t>設置されている場合</a:t>
          </a:r>
          <a:r>
            <a:rPr lang="ja-JP" altLang="en-US" sz="1100" b="1" i="0" u="none" strike="noStrike" baseline="0">
              <a:solidFill>
                <a:srgbClr val="000000"/>
              </a:solidFill>
              <a:latin typeface="ＭＳ ゴシック"/>
              <a:ea typeface="ＭＳ ゴシック"/>
            </a:rPr>
            <a:t>には、女子のみでも</a:t>
          </a:r>
        </a:p>
        <a:p>
          <a:pPr algn="l" rtl="0">
            <a:lnSpc>
              <a:spcPts val="1300"/>
            </a:lnSpc>
            <a:defRPr sz="1000"/>
          </a:pPr>
          <a:r>
            <a:rPr lang="ja-JP" altLang="en-US" sz="1100" b="1" i="0" u="none" strike="noStrike" baseline="0">
              <a:solidFill>
                <a:srgbClr val="000000"/>
              </a:solidFill>
              <a:latin typeface="ＭＳ ゴシック"/>
              <a:ea typeface="ＭＳ ゴシック"/>
            </a:rPr>
            <a:t>設置数は</a:t>
          </a:r>
          <a:r>
            <a:rPr lang="ja-JP" altLang="en-US" sz="1100" b="1" i="0" u="none" strike="noStrike" baseline="0">
              <a:solidFill>
                <a:srgbClr val="DD0806"/>
              </a:solidFill>
              <a:latin typeface="ＭＳ ゴシック"/>
              <a:ea typeface="ＭＳ ゴシック"/>
            </a:rPr>
            <a:t>男子の欄</a:t>
          </a:r>
          <a:r>
            <a:rPr lang="ja-JP" altLang="en-US" sz="1100" b="1" i="0" u="none" strike="noStrike" baseline="0">
              <a:solidFill>
                <a:srgbClr val="000000"/>
              </a:solidFill>
              <a:latin typeface="ＭＳ ゴシック"/>
              <a:ea typeface="ＭＳ ゴシック"/>
            </a:rPr>
            <a:t>に「あり」としてください。</a:t>
          </a:r>
        </a:p>
      </xdr:txBody>
    </xdr:sp>
    <xdr:clientData/>
  </xdr:twoCellAnchor>
  <xdr:twoCellAnchor>
    <xdr:from>
      <xdr:col>24</xdr:col>
      <xdr:colOff>56029</xdr:colOff>
      <xdr:row>112</xdr:row>
      <xdr:rowOff>134471</xdr:rowOff>
    </xdr:from>
    <xdr:to>
      <xdr:col>36</xdr:col>
      <xdr:colOff>100293</xdr:colOff>
      <xdr:row>130</xdr:row>
      <xdr:rowOff>33618</xdr:rowOff>
    </xdr:to>
    <xdr:sp macro="" textlink="">
      <xdr:nvSpPr>
        <xdr:cNvPr id="8" name="Text Box 10">
          <a:extLst>
            <a:ext uri="{FF2B5EF4-FFF2-40B4-BE49-F238E27FC236}">
              <a16:creationId xmlns:a16="http://schemas.microsoft.com/office/drawing/2014/main" id="{00000000-0008-0000-0200-000008000000}"/>
            </a:ext>
          </a:extLst>
        </xdr:cNvPr>
        <xdr:cNvSpPr txBox="1">
          <a:spLocks noChangeArrowheads="1"/>
        </xdr:cNvSpPr>
      </xdr:nvSpPr>
      <xdr:spPr bwMode="auto">
        <a:xfrm>
          <a:off x="10992970" y="19251706"/>
          <a:ext cx="3204323" cy="2566147"/>
        </a:xfrm>
        <a:prstGeom prst="rect">
          <a:avLst/>
        </a:prstGeom>
        <a:solidFill>
          <a:srgbClr val="FFFFFF"/>
        </a:solidFill>
        <a:ln w="9525">
          <a:solidFill>
            <a:srgbClr val="000000"/>
          </a:solidFill>
          <a:miter lim="800000"/>
          <a:headEnd/>
          <a:tailEnd/>
        </a:ln>
      </xdr:spPr>
      <xdr:txBody>
        <a:bodyPr vertOverflow="clip" wrap="square" lIns="27432" tIns="18288" rIns="0" bIns="0" anchor="t"/>
        <a:lstStyle/>
        <a:p>
          <a:pPr algn="l" rtl="0">
            <a:lnSpc>
              <a:spcPts val="1300"/>
            </a:lnSpc>
            <a:defRPr sz="1000"/>
          </a:pPr>
          <a:r>
            <a:rPr lang="ja-JP" altLang="en-US" sz="1100" b="1" i="0" u="none" strike="noStrike" baseline="0">
              <a:solidFill>
                <a:srgbClr val="000000"/>
              </a:solidFill>
              <a:latin typeface="ＭＳ Ｐゴシック"/>
              <a:ea typeface="ＭＳ Ｐゴシック"/>
            </a:rPr>
            <a:t>複数項合同部活動</a:t>
          </a:r>
          <a:r>
            <a:rPr lang="ja-JP" altLang="en-US" sz="1100" b="0" i="0" u="none" strike="noStrike" baseline="0">
              <a:solidFill>
                <a:srgbClr val="000000"/>
              </a:solidFill>
              <a:latin typeface="ＭＳ Ｐゴシック"/>
              <a:ea typeface="ＭＳ Ｐゴシック"/>
            </a:rPr>
            <a:t>について</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a:effectLst/>
              <a:latin typeface="+mn-lt"/>
              <a:ea typeface="+mn-ea"/>
              <a:cs typeface="+mn-cs"/>
            </a:rPr>
            <a:t>　</a:t>
          </a:r>
          <a:r>
            <a:rPr lang="ja-JP" altLang="ja-JP" sz="1100">
              <a:effectLst/>
              <a:latin typeface="+mn-lt"/>
              <a:ea typeface="+mn-ea"/>
              <a:cs typeface="+mn-cs"/>
            </a:rPr>
            <a:t>合同部活動とは、希望する運動種目をやりたいという生徒の願いに応じるための措置で</a:t>
          </a:r>
          <a:r>
            <a:rPr lang="ja-JP" altLang="en-US" sz="1100">
              <a:effectLst/>
              <a:latin typeface="+mn-lt"/>
              <a:ea typeface="+mn-ea"/>
              <a:cs typeface="+mn-cs"/>
            </a:rPr>
            <a:t>す</a:t>
          </a:r>
          <a:r>
            <a:rPr lang="ja-JP" altLang="ja-JP" sz="1100">
              <a:effectLst/>
              <a:latin typeface="+mn-lt"/>
              <a:ea typeface="+mn-ea"/>
              <a:cs typeface="+mn-cs"/>
            </a:rPr>
            <a:t>。希望する中学校にそれぞれ部を設置し、顧問を置いている</a:t>
          </a:r>
          <a:r>
            <a:rPr lang="ja-JP" altLang="en-US" sz="1100">
              <a:effectLst/>
              <a:latin typeface="+mn-lt"/>
              <a:ea typeface="+mn-ea"/>
              <a:cs typeface="+mn-cs"/>
            </a:rPr>
            <a:t>ことが原則となります</a:t>
          </a:r>
          <a:r>
            <a:rPr lang="ja-JP" altLang="ja-JP" sz="1100">
              <a:effectLst/>
              <a:latin typeface="+mn-lt"/>
              <a:ea typeface="+mn-ea"/>
              <a:cs typeface="+mn-cs"/>
            </a:rPr>
            <a:t>。形態としては、近隣校と連携・協力し複数校合同（同一市町村内において、校数を問わず運動部を合同設置する拠点校方式を含む）で部活動を設置することを指</a:t>
          </a:r>
          <a:r>
            <a:rPr lang="ja-JP" altLang="en-US" sz="1100">
              <a:effectLst/>
              <a:latin typeface="+mn-lt"/>
              <a:ea typeface="+mn-ea"/>
              <a:cs typeface="+mn-cs"/>
            </a:rPr>
            <a:t>します</a:t>
          </a:r>
          <a:r>
            <a:rPr lang="ja-JP" altLang="ja-JP" sz="1100">
              <a:effectLst/>
              <a:latin typeface="+mn-lt"/>
              <a:ea typeface="+mn-ea"/>
              <a:cs typeface="+mn-cs"/>
            </a:rPr>
            <a:t>。</a:t>
          </a: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記入にあたり、「１：実施している」場合においては、自校の部活動としての設置の有無を必ず記載してください。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42</xdr:row>
      <xdr:rowOff>3922</xdr:rowOff>
    </xdr:from>
    <xdr:to>
      <xdr:col>9</xdr:col>
      <xdr:colOff>0</xdr:colOff>
      <xdr:row>42</xdr:row>
      <xdr:rowOff>3922</xdr:rowOff>
    </xdr:to>
    <xdr:sp macro="" textlink="">
      <xdr:nvSpPr>
        <xdr:cNvPr id="1026" name="AutoShape 2">
          <a:extLst>
            <a:ext uri="{FF2B5EF4-FFF2-40B4-BE49-F238E27FC236}">
              <a16:creationId xmlns:a16="http://schemas.microsoft.com/office/drawing/2014/main" id="{00000000-0008-0000-0300-000002040000}"/>
            </a:ext>
          </a:extLst>
        </xdr:cNvPr>
        <xdr:cNvSpPr>
          <a:spLocks noChangeArrowheads="1"/>
        </xdr:cNvSpPr>
      </xdr:nvSpPr>
      <xdr:spPr bwMode="auto">
        <a:xfrm>
          <a:off x="4737100" y="7962900"/>
          <a:ext cx="0" cy="0"/>
        </a:xfrm>
        <a:prstGeom prst="horizontalScroll">
          <a:avLst>
            <a:gd name="adj" fmla="val 12500"/>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cs typeface="ＭＳ Ｐゴシック"/>
            </a:rPr>
            <a:t>　</a:t>
          </a:r>
        </a:p>
        <a:p>
          <a:pPr algn="l" rtl="0">
            <a:defRPr sz="1000"/>
          </a:pP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１については、正規に学校に存続する部活動、部員数でお願いします。　</a:t>
          </a: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２については、前年度にスキー・スケートなど、大会のみに参加した種目（項目１）、参加人数（項目２）について記入してください。</a:t>
          </a:r>
        </a:p>
      </xdr:txBody>
    </xdr:sp>
    <xdr:clientData/>
  </xdr:twoCellAnchor>
  <xdr:twoCellAnchor>
    <xdr:from>
      <xdr:col>9</xdr:col>
      <xdr:colOff>0</xdr:colOff>
      <xdr:row>42</xdr:row>
      <xdr:rowOff>3922</xdr:rowOff>
    </xdr:from>
    <xdr:to>
      <xdr:col>9</xdr:col>
      <xdr:colOff>0</xdr:colOff>
      <xdr:row>42</xdr:row>
      <xdr:rowOff>3922</xdr:rowOff>
    </xdr:to>
    <xdr:sp macro="" textlink="">
      <xdr:nvSpPr>
        <xdr:cNvPr id="1027" name="AutoShape 3">
          <a:extLst>
            <a:ext uri="{FF2B5EF4-FFF2-40B4-BE49-F238E27FC236}">
              <a16:creationId xmlns:a16="http://schemas.microsoft.com/office/drawing/2014/main" id="{00000000-0008-0000-0300-000003040000}"/>
            </a:ext>
          </a:extLst>
        </xdr:cNvPr>
        <xdr:cNvSpPr>
          <a:spLocks noChangeArrowheads="1"/>
        </xdr:cNvSpPr>
      </xdr:nvSpPr>
      <xdr:spPr bwMode="auto">
        <a:xfrm>
          <a:off x="4737100" y="7962900"/>
          <a:ext cx="0" cy="0"/>
        </a:xfrm>
        <a:prstGeom prst="horizontalScroll">
          <a:avLst>
            <a:gd name="adj" fmla="val 12500"/>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cs typeface="ＭＳ Ｐゴシック"/>
            </a:rPr>
            <a:t>　</a:t>
          </a:r>
        </a:p>
        <a:p>
          <a:pPr algn="l" rtl="0">
            <a:defRPr sz="1000"/>
          </a:pP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１については、正規に学校に存続する部活動、部員数でお願いします。　</a:t>
          </a:r>
          <a:r>
            <a:rPr lang="en-US" altLang="ja-JP" sz="1800" b="0" i="0" strike="noStrike">
              <a:solidFill>
                <a:srgbClr val="000000"/>
              </a:solidFill>
              <a:latin typeface="ＭＳ Ｐゴシック"/>
              <a:ea typeface="ＭＳ Ｐゴシック"/>
              <a:cs typeface="ＭＳ Ｐゴシック"/>
            </a:rPr>
            <a:t>№</a:t>
          </a:r>
          <a:r>
            <a:rPr lang="ja-JP" altLang="en-US" sz="1800" b="0" i="0" strike="noStrike">
              <a:solidFill>
                <a:srgbClr val="000000"/>
              </a:solidFill>
              <a:latin typeface="ＭＳ Ｐゴシック"/>
              <a:ea typeface="ＭＳ Ｐゴシック"/>
              <a:cs typeface="ＭＳ Ｐゴシック"/>
            </a:rPr>
            <a:t>２については、前年度にスキー・スケートなど、大会のみに参加した種目（項目１）、参加人数（項目２）について記入してください。</a:t>
          </a:r>
        </a:p>
      </xdr:txBody>
    </xdr:sp>
    <xdr:clientData/>
  </xdr:twoCellAnchor>
  <xdr:twoCellAnchor editAs="absolute">
    <xdr:from>
      <xdr:col>0</xdr:col>
      <xdr:colOff>428625</xdr:colOff>
      <xdr:row>2</xdr:row>
      <xdr:rowOff>57150</xdr:rowOff>
    </xdr:from>
    <xdr:to>
      <xdr:col>0</xdr:col>
      <xdr:colOff>1224099</xdr:colOff>
      <xdr:row>2</xdr:row>
      <xdr:rowOff>259000</xdr:rowOff>
    </xdr:to>
    <xdr:sp macro="" textlink="">
      <xdr:nvSpPr>
        <xdr:cNvPr id="11289" name="Text Box 25">
          <a:extLst>
            <a:ext uri="{FF2B5EF4-FFF2-40B4-BE49-F238E27FC236}">
              <a16:creationId xmlns:a16="http://schemas.microsoft.com/office/drawing/2014/main" id="{00000000-0008-0000-0300-0000192C0000}"/>
            </a:ext>
          </a:extLst>
        </xdr:cNvPr>
        <xdr:cNvSpPr txBox="1">
          <a:spLocks noChangeArrowheads="1"/>
        </xdr:cNvSpPr>
      </xdr:nvSpPr>
      <xdr:spPr bwMode="auto">
        <a:xfrm>
          <a:off x="428625" y="393326"/>
          <a:ext cx="795474" cy="201850"/>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印刷用シート</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B1:J49"/>
  <sheetViews>
    <sheetView showGridLines="0" showRowColHeaders="0" tabSelected="1" view="pageBreakPreview" zoomScale="85" zoomScaleNormal="85" zoomScaleSheetLayoutView="85" zoomScalePageLayoutView="50" workbookViewId="0"/>
  </sheetViews>
  <sheetFormatPr defaultColWidth="9" defaultRowHeight="13" x14ac:dyDescent="0.2"/>
  <cols>
    <col min="1" max="1" width="2.26953125" style="41" customWidth="1"/>
    <col min="2" max="2" width="5" style="41" customWidth="1"/>
    <col min="3" max="3" width="6.453125" style="111" bestFit="1" customWidth="1"/>
    <col min="4" max="4" width="119.08984375" style="41" bestFit="1" customWidth="1"/>
    <col min="5" max="5" width="9.6328125" style="41" bestFit="1" customWidth="1"/>
    <col min="6" max="6" width="5" style="41" customWidth="1"/>
    <col min="7" max="16384" width="9" style="41"/>
  </cols>
  <sheetData>
    <row r="1" spans="2:10" ht="7.5" customHeight="1" x14ac:dyDescent="0.2"/>
    <row r="2" spans="2:10" ht="39" customHeight="1" x14ac:dyDescent="0.2">
      <c r="B2" s="42"/>
      <c r="C2" s="241" t="s">
        <v>758</v>
      </c>
      <c r="D2" s="242"/>
      <c r="E2" s="243"/>
      <c r="F2" s="109"/>
      <c r="G2" s="109"/>
      <c r="H2" s="109"/>
      <c r="I2" s="109"/>
      <c r="J2" s="109"/>
    </row>
    <row r="3" spans="2:10" ht="23.5" x14ac:dyDescent="0.2">
      <c r="B3" s="248" t="s">
        <v>450</v>
      </c>
      <c r="C3" s="249"/>
      <c r="D3" s="249"/>
      <c r="E3" s="250"/>
      <c r="F3" s="109"/>
      <c r="G3" s="109"/>
      <c r="H3" s="109"/>
      <c r="I3" s="109"/>
      <c r="J3" s="109"/>
    </row>
    <row r="4" spans="2:10" ht="24" customHeight="1" x14ac:dyDescent="0.2">
      <c r="B4" s="251" t="s">
        <v>451</v>
      </c>
      <c r="C4" s="252"/>
      <c r="D4" s="252"/>
      <c r="E4" s="253"/>
    </row>
    <row r="5" spans="2:10" ht="18" customHeight="1" x14ac:dyDescent="0.2">
      <c r="B5" s="232" t="s">
        <v>420</v>
      </c>
      <c r="C5" s="233"/>
      <c r="D5" s="233"/>
      <c r="E5" s="234"/>
    </row>
    <row r="6" spans="2:10" ht="22" customHeight="1" x14ac:dyDescent="0.2">
      <c r="B6" s="42"/>
      <c r="C6" s="244" t="s">
        <v>472</v>
      </c>
      <c r="D6" s="117" t="s">
        <v>712</v>
      </c>
      <c r="E6" s="246" t="s">
        <v>418</v>
      </c>
      <c r="F6" s="43"/>
    </row>
    <row r="7" spans="2:10" ht="22" customHeight="1" x14ac:dyDescent="0.2">
      <c r="B7" s="42"/>
      <c r="C7" s="245"/>
      <c r="D7" s="192" t="s">
        <v>715</v>
      </c>
      <c r="E7" s="247"/>
      <c r="F7" s="43"/>
    </row>
    <row r="8" spans="2:10" ht="22" customHeight="1" x14ac:dyDescent="0.2">
      <c r="B8" s="42"/>
      <c r="C8" s="237" t="s">
        <v>473</v>
      </c>
      <c r="D8" s="117" t="s">
        <v>452</v>
      </c>
      <c r="E8" s="235" t="s">
        <v>75</v>
      </c>
      <c r="F8" s="43"/>
    </row>
    <row r="9" spans="2:10" ht="22" customHeight="1" x14ac:dyDescent="0.2">
      <c r="B9" s="42"/>
      <c r="C9" s="238"/>
      <c r="D9" s="112" t="s">
        <v>713</v>
      </c>
      <c r="E9" s="240"/>
      <c r="F9" s="43"/>
    </row>
    <row r="10" spans="2:10" ht="22" customHeight="1" x14ac:dyDescent="0.2">
      <c r="B10" s="42"/>
      <c r="C10" s="238"/>
      <c r="D10" s="183" t="s">
        <v>714</v>
      </c>
      <c r="E10" s="240"/>
      <c r="F10" s="43"/>
    </row>
    <row r="11" spans="2:10" ht="22" customHeight="1" x14ac:dyDescent="0.2">
      <c r="B11" s="42"/>
      <c r="C11" s="239"/>
      <c r="D11" s="115" t="s">
        <v>453</v>
      </c>
      <c r="E11" s="236"/>
      <c r="F11" s="43"/>
    </row>
    <row r="12" spans="2:10" ht="22" customHeight="1" x14ac:dyDescent="0.2">
      <c r="B12" s="42"/>
      <c r="C12" s="237" t="s">
        <v>474</v>
      </c>
      <c r="D12" s="117" t="s">
        <v>454</v>
      </c>
      <c r="E12" s="235" t="s">
        <v>418</v>
      </c>
      <c r="F12" s="43"/>
    </row>
    <row r="13" spans="2:10" ht="22" customHeight="1" x14ac:dyDescent="0.2">
      <c r="B13" s="42"/>
      <c r="C13" s="238"/>
      <c r="D13" s="112" t="s">
        <v>455</v>
      </c>
      <c r="E13" s="240"/>
      <c r="F13" s="43"/>
    </row>
    <row r="14" spans="2:10" ht="22" customHeight="1" x14ac:dyDescent="0.2">
      <c r="B14" s="42"/>
      <c r="C14" s="239"/>
      <c r="D14" s="144" t="s">
        <v>716</v>
      </c>
      <c r="E14" s="236"/>
      <c r="F14" s="43"/>
    </row>
    <row r="15" spans="2:10" ht="22" customHeight="1" x14ac:dyDescent="0.2">
      <c r="B15" s="42"/>
      <c r="C15" s="237" t="s">
        <v>475</v>
      </c>
      <c r="D15" s="117" t="s">
        <v>419</v>
      </c>
      <c r="E15" s="235"/>
      <c r="F15" s="43"/>
    </row>
    <row r="16" spans="2:10" ht="22" customHeight="1" x14ac:dyDescent="0.2">
      <c r="B16" s="42"/>
      <c r="C16" s="239"/>
      <c r="D16" s="115" t="s">
        <v>67</v>
      </c>
      <c r="E16" s="236"/>
      <c r="F16" s="43"/>
    </row>
    <row r="17" spans="2:7" ht="22" customHeight="1" x14ac:dyDescent="0.2">
      <c r="B17" s="42"/>
      <c r="C17" s="145" t="s">
        <v>475</v>
      </c>
      <c r="D17" s="116" t="s">
        <v>456</v>
      </c>
      <c r="E17" s="118"/>
      <c r="F17" s="43"/>
    </row>
    <row r="18" spans="2:7" ht="22" customHeight="1" x14ac:dyDescent="0.2">
      <c r="B18" s="42"/>
      <c r="C18" s="145" t="s">
        <v>475</v>
      </c>
      <c r="D18" s="116" t="s">
        <v>457</v>
      </c>
      <c r="E18" s="118"/>
      <c r="F18" s="43"/>
    </row>
    <row r="19" spans="2:7" ht="22" customHeight="1" x14ac:dyDescent="0.2">
      <c r="C19" s="113"/>
      <c r="D19" s="112"/>
      <c r="E19" s="107"/>
    </row>
    <row r="20" spans="2:7" ht="22" customHeight="1" x14ac:dyDescent="0.2">
      <c r="B20" s="232" t="s">
        <v>55</v>
      </c>
      <c r="C20" s="233"/>
      <c r="D20" s="234"/>
      <c r="E20" s="34"/>
    </row>
    <row r="21" spans="2:7" ht="39.75" customHeight="1" x14ac:dyDescent="0.2">
      <c r="B21" s="42"/>
      <c r="C21" s="121" t="s">
        <v>476</v>
      </c>
      <c r="D21" s="141" t="s">
        <v>736</v>
      </c>
      <c r="E21" s="118" t="s">
        <v>68</v>
      </c>
      <c r="F21" s="43"/>
    </row>
    <row r="22" spans="2:7" ht="22" customHeight="1" x14ac:dyDescent="0.2">
      <c r="B22" s="42"/>
      <c r="C22" s="121" t="s">
        <v>458</v>
      </c>
      <c r="D22" s="116" t="s">
        <v>71</v>
      </c>
      <c r="E22" s="118" t="s">
        <v>69</v>
      </c>
      <c r="F22" s="43"/>
    </row>
    <row r="23" spans="2:7" ht="22" customHeight="1" x14ac:dyDescent="0.2">
      <c r="B23" s="42"/>
      <c r="C23" s="122" t="s">
        <v>459</v>
      </c>
      <c r="D23" s="117" t="s">
        <v>460</v>
      </c>
      <c r="E23" s="235" t="s">
        <v>461</v>
      </c>
      <c r="F23" s="43"/>
    </row>
    <row r="24" spans="2:7" ht="22" customHeight="1" x14ac:dyDescent="0.2">
      <c r="B24" s="42"/>
      <c r="C24" s="125"/>
      <c r="D24" s="143" t="s">
        <v>421</v>
      </c>
      <c r="E24" s="236"/>
      <c r="F24" s="43"/>
    </row>
    <row r="25" spans="2:7" ht="37.5" customHeight="1" x14ac:dyDescent="0.2">
      <c r="B25" s="42"/>
      <c r="C25" s="122" t="s">
        <v>462</v>
      </c>
      <c r="D25" s="142" t="s">
        <v>463</v>
      </c>
      <c r="E25" s="119" t="s">
        <v>69</v>
      </c>
      <c r="F25" s="43"/>
    </row>
    <row r="26" spans="2:7" ht="17.25" customHeight="1" x14ac:dyDescent="0.2">
      <c r="B26" s="42"/>
      <c r="C26" s="207"/>
      <c r="D26" s="194" t="s">
        <v>525</v>
      </c>
      <c r="E26" s="208"/>
      <c r="F26" s="43"/>
    </row>
    <row r="27" spans="2:7" ht="17.25" customHeight="1" x14ac:dyDescent="0.2">
      <c r="B27" s="42"/>
      <c r="C27" s="207"/>
      <c r="D27" s="41" t="s">
        <v>526</v>
      </c>
      <c r="E27" s="208"/>
      <c r="F27" s="43"/>
      <c r="G27" s="209"/>
    </row>
    <row r="28" spans="2:7" ht="28.5" customHeight="1" x14ac:dyDescent="0.2">
      <c r="B28" s="42"/>
      <c r="C28" s="125"/>
      <c r="D28" s="185" t="s">
        <v>464</v>
      </c>
      <c r="E28" s="120"/>
      <c r="F28" s="43"/>
    </row>
    <row r="29" spans="2:7" ht="22" customHeight="1" x14ac:dyDescent="0.2">
      <c r="B29" s="42"/>
      <c r="C29" s="122" t="s">
        <v>465</v>
      </c>
      <c r="D29" s="117" t="s">
        <v>674</v>
      </c>
      <c r="E29" s="119" t="s">
        <v>70</v>
      </c>
      <c r="F29" s="43"/>
    </row>
    <row r="30" spans="2:7" ht="22" customHeight="1" x14ac:dyDescent="0.2">
      <c r="B30" s="42"/>
      <c r="C30" s="184"/>
      <c r="D30" s="186" t="s">
        <v>675</v>
      </c>
      <c r="E30" s="182"/>
      <c r="F30" s="43"/>
    </row>
    <row r="31" spans="2:7" s="110" customFormat="1" ht="22" customHeight="1" x14ac:dyDescent="0.2">
      <c r="B31" s="126"/>
      <c r="C31" s="125"/>
      <c r="D31" s="185" t="s">
        <v>676</v>
      </c>
      <c r="E31" s="127"/>
      <c r="F31" s="114"/>
    </row>
    <row r="32" spans="2:7" ht="22" customHeight="1" x14ac:dyDescent="0.2">
      <c r="B32" s="42"/>
      <c r="C32" s="121" t="s">
        <v>466</v>
      </c>
      <c r="D32" s="116" t="s">
        <v>72</v>
      </c>
      <c r="E32" s="118" t="s">
        <v>70</v>
      </c>
      <c r="F32" s="43"/>
    </row>
    <row r="33" spans="2:6" ht="22" customHeight="1" x14ac:dyDescent="0.2">
      <c r="B33" s="42"/>
      <c r="C33" s="122" t="s">
        <v>467</v>
      </c>
      <c r="D33" s="117" t="s">
        <v>76</v>
      </c>
      <c r="E33" s="119" t="s">
        <v>70</v>
      </c>
      <c r="F33" s="43"/>
    </row>
    <row r="34" spans="2:6" ht="22" customHeight="1" x14ac:dyDescent="0.2">
      <c r="B34" s="42"/>
      <c r="C34" s="122" t="s">
        <v>468</v>
      </c>
      <c r="D34" s="117" t="s">
        <v>737</v>
      </c>
      <c r="E34" s="119" t="s">
        <v>70</v>
      </c>
      <c r="F34" s="43"/>
    </row>
    <row r="35" spans="2:6" ht="22" customHeight="1" x14ac:dyDescent="0.2">
      <c r="B35" s="42"/>
      <c r="C35" s="123"/>
      <c r="D35" s="41" t="s">
        <v>695</v>
      </c>
      <c r="E35" s="124"/>
      <c r="F35" s="43"/>
    </row>
    <row r="36" spans="2:6" ht="22" customHeight="1" x14ac:dyDescent="0.2">
      <c r="B36" s="42"/>
      <c r="C36" s="122" t="s">
        <v>696</v>
      </c>
      <c r="D36" s="117" t="s">
        <v>697</v>
      </c>
      <c r="E36" s="119" t="s">
        <v>70</v>
      </c>
      <c r="F36" s="43"/>
    </row>
    <row r="37" spans="2:6" ht="18" customHeight="1" x14ac:dyDescent="0.2">
      <c r="B37" s="42"/>
      <c r="C37" s="184"/>
      <c r="D37" s="41" t="s">
        <v>698</v>
      </c>
      <c r="E37" s="182"/>
      <c r="F37" s="43"/>
    </row>
    <row r="38" spans="2:6" ht="18" customHeight="1" x14ac:dyDescent="0.2">
      <c r="B38" s="42"/>
      <c r="C38" s="125"/>
      <c r="D38" s="195" t="s">
        <v>717</v>
      </c>
      <c r="E38" s="120"/>
      <c r="F38" s="43"/>
    </row>
    <row r="39" spans="2:6" ht="22" customHeight="1" x14ac:dyDescent="0.2">
      <c r="B39" s="42"/>
      <c r="C39" s="122" t="s">
        <v>699</v>
      </c>
      <c r="D39" s="117" t="s">
        <v>77</v>
      </c>
      <c r="E39" s="119" t="s">
        <v>70</v>
      </c>
      <c r="F39" s="43"/>
    </row>
    <row r="40" spans="2:6" ht="18" customHeight="1" x14ac:dyDescent="0.2">
      <c r="B40" s="42"/>
      <c r="C40" s="125"/>
      <c r="D40" s="115" t="s">
        <v>469</v>
      </c>
      <c r="E40" s="120"/>
      <c r="F40" s="43"/>
    </row>
    <row r="41" spans="2:6" ht="22" customHeight="1" x14ac:dyDescent="0.2">
      <c r="B41" s="42"/>
      <c r="C41" s="122" t="s">
        <v>700</v>
      </c>
      <c r="D41" s="117" t="s">
        <v>78</v>
      </c>
      <c r="E41" s="119" t="s">
        <v>70</v>
      </c>
      <c r="F41" s="43"/>
    </row>
    <row r="42" spans="2:6" ht="18" customHeight="1" x14ac:dyDescent="0.2">
      <c r="B42" s="42"/>
      <c r="C42" s="125"/>
      <c r="D42" s="115" t="s">
        <v>469</v>
      </c>
      <c r="E42" s="120"/>
      <c r="F42" s="43"/>
    </row>
    <row r="43" spans="2:6" ht="14" x14ac:dyDescent="0.2">
      <c r="B43" s="42"/>
      <c r="C43" s="187"/>
      <c r="D43" s="116"/>
      <c r="E43" s="188"/>
      <c r="F43" s="43"/>
    </row>
    <row r="44" spans="2:6" ht="22.5" customHeight="1" x14ac:dyDescent="0.2">
      <c r="C44" s="122" t="s">
        <v>701</v>
      </c>
      <c r="D44" s="117" t="s">
        <v>470</v>
      </c>
      <c r="E44" s="119" t="s">
        <v>69</v>
      </c>
    </row>
    <row r="45" spans="2:6" ht="18" customHeight="1" x14ac:dyDescent="0.2">
      <c r="B45" s="42"/>
      <c r="C45" s="125"/>
      <c r="D45" s="115" t="s">
        <v>444</v>
      </c>
      <c r="E45" s="120"/>
      <c r="F45" s="43"/>
    </row>
    <row r="46" spans="2:6" ht="22.5" customHeight="1" x14ac:dyDescent="0.2">
      <c r="C46" s="122" t="s">
        <v>702</v>
      </c>
      <c r="D46" s="117" t="s">
        <v>685</v>
      </c>
      <c r="E46" s="119" t="s">
        <v>69</v>
      </c>
    </row>
    <row r="47" spans="2:6" ht="42" x14ac:dyDescent="0.2">
      <c r="B47" s="42"/>
      <c r="C47" s="125"/>
      <c r="D47" s="210" t="s">
        <v>703</v>
      </c>
      <c r="E47" s="120"/>
      <c r="F47" s="43"/>
    </row>
    <row r="48" spans="2:6" ht="22.5" customHeight="1" x14ac:dyDescent="0.2">
      <c r="D48" s="231" t="s">
        <v>471</v>
      </c>
    </row>
    <row r="49" spans="3:3" ht="22" customHeight="1" x14ac:dyDescent="0.2">
      <c r="C49" s="230"/>
    </row>
  </sheetData>
  <sheetProtection sheet="1" objects="1" scenarios="1"/>
  <mergeCells count="14">
    <mergeCell ref="C2:E2"/>
    <mergeCell ref="C6:C7"/>
    <mergeCell ref="E6:E7"/>
    <mergeCell ref="C15:C16"/>
    <mergeCell ref="E15:E16"/>
    <mergeCell ref="B3:E3"/>
    <mergeCell ref="B4:E4"/>
    <mergeCell ref="B5:E5"/>
    <mergeCell ref="B20:D20"/>
    <mergeCell ref="E23:E24"/>
    <mergeCell ref="C8:C11"/>
    <mergeCell ref="E8:E11"/>
    <mergeCell ref="C12:C14"/>
    <mergeCell ref="E12:E14"/>
  </mergeCells>
  <phoneticPr fontId="1"/>
  <pageMargins left="0.59055118110236227" right="0.39370078740157483" top="0.78740157480314965" bottom="0.59055118110236227" header="0.51181102362204722" footer="0.51181102362204722"/>
  <pageSetup paperSize="9" scale="67"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R133"/>
  <sheetViews>
    <sheetView zoomScaleNormal="100" workbookViewId="0"/>
  </sheetViews>
  <sheetFormatPr defaultColWidth="9" defaultRowHeight="13" x14ac:dyDescent="0.2"/>
  <cols>
    <col min="1" max="1" width="3.36328125" style="41" customWidth="1"/>
    <col min="2" max="2" width="3.7265625" style="41" customWidth="1"/>
    <col min="3" max="3" width="1.26953125" style="41" customWidth="1"/>
    <col min="4" max="4" width="5.453125" style="45" bestFit="1" customWidth="1"/>
    <col min="5" max="5" width="11" style="41" bestFit="1" customWidth="1"/>
    <col min="6" max="6" width="18.08984375" style="41" bestFit="1" customWidth="1"/>
    <col min="7" max="7" width="1.08984375" style="41" customWidth="1"/>
    <col min="8" max="8" width="1.26953125" style="41" customWidth="1"/>
    <col min="9" max="9" width="5.453125" style="45" bestFit="1" customWidth="1"/>
    <col min="10" max="10" width="11" style="41" bestFit="1" customWidth="1"/>
    <col min="11" max="11" width="18.08984375" style="41" bestFit="1" customWidth="1"/>
    <col min="12" max="12" width="1.08984375" style="41" customWidth="1"/>
    <col min="13" max="13" width="1.26953125" style="41" customWidth="1"/>
    <col min="14" max="14" width="5.453125" style="45" bestFit="1" customWidth="1"/>
    <col min="15" max="15" width="9" style="41" bestFit="1" customWidth="1"/>
    <col min="16" max="16" width="17.08984375" style="41" bestFit="1" customWidth="1"/>
    <col min="17" max="17" width="1.26953125" style="41" customWidth="1"/>
    <col min="18" max="16384" width="9" style="41"/>
  </cols>
  <sheetData>
    <row r="1" spans="1:17" ht="6.75" customHeight="1" thickBot="1" x14ac:dyDescent="0.25">
      <c r="A1" s="189"/>
      <c r="B1" s="190"/>
      <c r="C1" s="190"/>
      <c r="D1" s="189"/>
      <c r="E1" s="190"/>
      <c r="F1" s="191"/>
      <c r="G1" s="191"/>
      <c r="H1" s="190"/>
      <c r="I1" s="189"/>
      <c r="J1" s="190"/>
      <c r="K1" s="191"/>
      <c r="L1" s="191"/>
      <c r="M1" s="190"/>
      <c r="N1" s="189"/>
      <c r="O1" s="190"/>
      <c r="P1" s="191"/>
      <c r="Q1" s="190"/>
    </row>
    <row r="2" spans="1:17" ht="13.5" thickBot="1" x14ac:dyDescent="0.25">
      <c r="A2" s="190"/>
      <c r="B2" s="271" t="s">
        <v>56</v>
      </c>
      <c r="C2" s="272"/>
      <c r="D2" s="272"/>
      <c r="E2" s="272"/>
      <c r="F2" s="272"/>
      <c r="G2" s="272"/>
      <c r="H2" s="272"/>
      <c r="I2" s="272"/>
      <c r="J2" s="272"/>
      <c r="K2" s="272"/>
      <c r="L2" s="272"/>
      <c r="M2" s="272"/>
      <c r="N2" s="272"/>
      <c r="O2" s="272"/>
      <c r="P2" s="272"/>
      <c r="Q2" s="273"/>
    </row>
    <row r="3" spans="1:17" ht="18.75" customHeight="1" x14ac:dyDescent="0.2">
      <c r="A3" s="190"/>
      <c r="B3" s="262"/>
      <c r="C3" s="260" t="s">
        <v>57</v>
      </c>
      <c r="D3" s="259"/>
      <c r="E3" s="259"/>
      <c r="F3" s="259"/>
      <c r="G3" s="259"/>
      <c r="H3" s="259"/>
      <c r="I3" s="259"/>
      <c r="J3" s="259"/>
      <c r="K3" s="259"/>
      <c r="L3" s="259"/>
      <c r="M3" s="259"/>
      <c r="N3" s="259"/>
      <c r="O3" s="259"/>
      <c r="P3" s="259"/>
      <c r="Q3" s="261"/>
    </row>
    <row r="4" spans="1:17" x14ac:dyDescent="0.2">
      <c r="A4" s="190"/>
      <c r="B4" s="262"/>
      <c r="C4" s="267"/>
      <c r="D4" s="44" t="s">
        <v>73</v>
      </c>
      <c r="E4" s="39" t="s">
        <v>74</v>
      </c>
      <c r="F4" s="39" t="s">
        <v>75</v>
      </c>
      <c r="G4" s="254"/>
      <c r="H4" s="259"/>
      <c r="I4" s="44" t="s">
        <v>73</v>
      </c>
      <c r="J4" s="39" t="s">
        <v>74</v>
      </c>
      <c r="K4" s="39" t="s">
        <v>75</v>
      </c>
      <c r="L4" s="259"/>
      <c r="M4" s="259"/>
      <c r="N4" s="44" t="s">
        <v>73</v>
      </c>
      <c r="O4" s="39" t="s">
        <v>74</v>
      </c>
      <c r="P4" s="39" t="s">
        <v>75</v>
      </c>
      <c r="Q4" s="261"/>
    </row>
    <row r="5" spans="1:17" x14ac:dyDescent="0.2">
      <c r="A5" s="190"/>
      <c r="B5" s="262"/>
      <c r="C5" s="267"/>
      <c r="D5" s="1" t="s">
        <v>80</v>
      </c>
      <c r="E5" s="40" t="s">
        <v>481</v>
      </c>
      <c r="F5" s="40" t="s">
        <v>527</v>
      </c>
      <c r="G5" s="254"/>
      <c r="H5" s="259"/>
      <c r="I5" s="1" t="s">
        <v>81</v>
      </c>
      <c r="J5" s="40" t="s">
        <v>82</v>
      </c>
      <c r="K5" s="40" t="s">
        <v>528</v>
      </c>
      <c r="L5" s="259"/>
      <c r="M5" s="259"/>
      <c r="N5" s="1" t="s">
        <v>83</v>
      </c>
      <c r="O5" s="40" t="s">
        <v>84</v>
      </c>
      <c r="P5" s="40" t="s">
        <v>529</v>
      </c>
      <c r="Q5" s="261"/>
    </row>
    <row r="6" spans="1:17" x14ac:dyDescent="0.2">
      <c r="A6" s="190"/>
      <c r="B6" s="262"/>
      <c r="C6" s="267"/>
      <c r="D6" s="1" t="s">
        <v>85</v>
      </c>
      <c r="E6" s="40" t="s">
        <v>482</v>
      </c>
      <c r="F6" s="40" t="s">
        <v>530</v>
      </c>
      <c r="G6" s="254"/>
      <c r="H6" s="259"/>
      <c r="I6" s="1" t="s">
        <v>86</v>
      </c>
      <c r="J6" s="40" t="s">
        <v>87</v>
      </c>
      <c r="K6" s="40" t="s">
        <v>531</v>
      </c>
      <c r="L6" s="259"/>
      <c r="M6" s="259"/>
      <c r="N6" s="1" t="s">
        <v>88</v>
      </c>
      <c r="O6" s="40" t="s">
        <v>89</v>
      </c>
      <c r="P6" s="40" t="s">
        <v>532</v>
      </c>
      <c r="Q6" s="261"/>
    </row>
    <row r="7" spans="1:17" x14ac:dyDescent="0.2">
      <c r="A7" s="190"/>
      <c r="B7" s="262"/>
      <c r="C7" s="267"/>
      <c r="D7" s="1" t="s">
        <v>90</v>
      </c>
      <c r="E7" s="40" t="s">
        <v>91</v>
      </c>
      <c r="F7" s="40" t="s">
        <v>533</v>
      </c>
      <c r="G7" s="254"/>
      <c r="H7" s="259"/>
      <c r="I7" s="1" t="s">
        <v>92</v>
      </c>
      <c r="J7" s="40" t="s">
        <v>93</v>
      </c>
      <c r="K7" s="40" t="s">
        <v>534</v>
      </c>
      <c r="L7" s="259"/>
      <c r="M7" s="259"/>
      <c r="N7" s="1" t="s">
        <v>94</v>
      </c>
      <c r="O7" s="40" t="s">
        <v>95</v>
      </c>
      <c r="P7" s="40" t="s">
        <v>535</v>
      </c>
      <c r="Q7" s="261"/>
    </row>
    <row r="8" spans="1:17" x14ac:dyDescent="0.2">
      <c r="A8" s="190"/>
      <c r="B8" s="262"/>
      <c r="C8" s="267"/>
      <c r="D8" s="1" t="s">
        <v>96</v>
      </c>
      <c r="E8" s="40" t="s">
        <v>97</v>
      </c>
      <c r="F8" s="40" t="s">
        <v>536</v>
      </c>
      <c r="G8" s="254"/>
      <c r="H8" s="259"/>
      <c r="I8" s="1" t="s">
        <v>98</v>
      </c>
      <c r="J8" s="40" t="s">
        <v>99</v>
      </c>
      <c r="K8" s="40" t="s">
        <v>537</v>
      </c>
      <c r="L8" s="259"/>
      <c r="M8" s="259"/>
      <c r="N8" s="1" t="s">
        <v>100</v>
      </c>
      <c r="O8" s="40" t="s">
        <v>101</v>
      </c>
      <c r="P8" s="40" t="s">
        <v>538</v>
      </c>
      <c r="Q8" s="261"/>
    </row>
    <row r="9" spans="1:17" x14ac:dyDescent="0.2">
      <c r="A9" s="190"/>
      <c r="B9" s="262"/>
      <c r="C9" s="267"/>
      <c r="D9" s="1" t="s">
        <v>102</v>
      </c>
      <c r="E9" s="40" t="s">
        <v>103</v>
      </c>
      <c r="F9" s="40" t="s">
        <v>539</v>
      </c>
      <c r="G9" s="254"/>
      <c r="H9" s="259"/>
      <c r="I9" s="1" t="s">
        <v>104</v>
      </c>
      <c r="J9" s="40" t="s">
        <v>105</v>
      </c>
      <c r="K9" s="40" t="s">
        <v>540</v>
      </c>
      <c r="L9" s="259"/>
      <c r="M9" s="259"/>
      <c r="N9" s="1" t="s">
        <v>106</v>
      </c>
      <c r="O9" s="40" t="s">
        <v>107</v>
      </c>
      <c r="P9" s="40" t="s">
        <v>541</v>
      </c>
      <c r="Q9" s="261"/>
    </row>
    <row r="10" spans="1:17" x14ac:dyDescent="0.2">
      <c r="A10" s="190"/>
      <c r="B10" s="262"/>
      <c r="C10" s="267"/>
      <c r="D10" s="1" t="s">
        <v>108</v>
      </c>
      <c r="E10" s="40" t="s">
        <v>109</v>
      </c>
      <c r="F10" s="40" t="s">
        <v>542</v>
      </c>
      <c r="G10" s="254"/>
      <c r="H10" s="259"/>
      <c r="I10" s="1" t="s">
        <v>110</v>
      </c>
      <c r="J10" s="40" t="s">
        <v>111</v>
      </c>
      <c r="K10" s="40" t="s">
        <v>543</v>
      </c>
      <c r="L10" s="259"/>
      <c r="M10" s="259"/>
      <c r="N10" s="1" t="s">
        <v>112</v>
      </c>
      <c r="O10" s="40" t="s">
        <v>113</v>
      </c>
      <c r="P10" s="40" t="s">
        <v>544</v>
      </c>
      <c r="Q10" s="261"/>
    </row>
    <row r="11" spans="1:17" x14ac:dyDescent="0.2">
      <c r="A11" s="190"/>
      <c r="B11" s="262"/>
      <c r="C11" s="267"/>
      <c r="D11" s="1" t="s">
        <v>114</v>
      </c>
      <c r="E11" s="40" t="s">
        <v>115</v>
      </c>
      <c r="F11" s="40" t="s">
        <v>545</v>
      </c>
      <c r="G11" s="254"/>
      <c r="H11" s="259"/>
      <c r="I11" s="1" t="s">
        <v>116</v>
      </c>
      <c r="J11" s="40" t="s">
        <v>752</v>
      </c>
      <c r="K11" s="40" t="s">
        <v>753</v>
      </c>
      <c r="L11" s="259"/>
      <c r="M11" s="259"/>
      <c r="N11" s="1" t="s">
        <v>117</v>
      </c>
      <c r="O11" s="40" t="s">
        <v>118</v>
      </c>
      <c r="P11" s="40" t="s">
        <v>546</v>
      </c>
      <c r="Q11" s="261"/>
    </row>
    <row r="12" spans="1:17" x14ac:dyDescent="0.2">
      <c r="A12" s="190"/>
      <c r="B12" s="262"/>
      <c r="C12" s="267"/>
      <c r="D12" s="1" t="s">
        <v>119</v>
      </c>
      <c r="E12" s="40" t="s">
        <v>120</v>
      </c>
      <c r="F12" s="40" t="s">
        <v>547</v>
      </c>
      <c r="G12" s="254"/>
      <c r="H12" s="259"/>
      <c r="I12" s="1" t="s">
        <v>121</v>
      </c>
      <c r="J12" s="40" t="s">
        <v>122</v>
      </c>
      <c r="K12" s="40" t="s">
        <v>548</v>
      </c>
      <c r="L12" s="259"/>
      <c r="M12" s="259"/>
      <c r="N12" s="258"/>
      <c r="O12" s="258"/>
      <c r="P12" s="258"/>
      <c r="Q12" s="261"/>
    </row>
    <row r="13" spans="1:17" x14ac:dyDescent="0.2">
      <c r="A13" s="190"/>
      <c r="B13" s="262"/>
      <c r="C13" s="267"/>
      <c r="D13" s="1" t="s">
        <v>123</v>
      </c>
      <c r="E13" s="40" t="s">
        <v>124</v>
      </c>
      <c r="F13" s="40" t="s">
        <v>549</v>
      </c>
      <c r="G13" s="254"/>
      <c r="H13" s="259"/>
      <c r="I13" s="1" t="s">
        <v>125</v>
      </c>
      <c r="J13" s="40" t="s">
        <v>126</v>
      </c>
      <c r="K13" s="40" t="s">
        <v>550</v>
      </c>
      <c r="L13" s="259"/>
      <c r="M13" s="259"/>
      <c r="N13" s="259"/>
      <c r="O13" s="259"/>
      <c r="P13" s="259"/>
      <c r="Q13" s="261"/>
    </row>
    <row r="14" spans="1:17" x14ac:dyDescent="0.2">
      <c r="A14" s="190"/>
      <c r="B14" s="262"/>
      <c r="C14" s="267"/>
      <c r="D14" s="1" t="s">
        <v>127</v>
      </c>
      <c r="E14" s="40" t="s">
        <v>128</v>
      </c>
      <c r="F14" s="40" t="s">
        <v>551</v>
      </c>
      <c r="G14" s="254"/>
      <c r="H14" s="259"/>
      <c r="I14" s="1" t="s">
        <v>129</v>
      </c>
      <c r="J14" s="40" t="s">
        <v>130</v>
      </c>
      <c r="K14" s="40" t="s">
        <v>552</v>
      </c>
      <c r="L14" s="259"/>
      <c r="M14" s="259"/>
      <c r="N14" s="259"/>
      <c r="O14" s="259"/>
      <c r="P14" s="259"/>
      <c r="Q14" s="261"/>
    </row>
    <row r="15" spans="1:17" ht="6.75" customHeight="1" thickBot="1" x14ac:dyDescent="0.25">
      <c r="A15" s="190"/>
      <c r="B15" s="262"/>
      <c r="C15" s="255"/>
      <c r="D15" s="256"/>
      <c r="E15" s="256"/>
      <c r="F15" s="256"/>
      <c r="G15" s="256"/>
      <c r="H15" s="256"/>
      <c r="I15" s="256"/>
      <c r="J15" s="256"/>
      <c r="K15" s="256"/>
      <c r="L15" s="256"/>
      <c r="M15" s="256"/>
      <c r="N15" s="256"/>
      <c r="O15" s="256"/>
      <c r="P15" s="256"/>
      <c r="Q15" s="257"/>
    </row>
    <row r="16" spans="1:17" ht="18.75" customHeight="1" x14ac:dyDescent="0.2">
      <c r="A16" s="190"/>
      <c r="B16" s="262"/>
      <c r="C16" s="268" t="s">
        <v>58</v>
      </c>
      <c r="D16" s="269"/>
      <c r="E16" s="269"/>
      <c r="F16" s="269"/>
      <c r="G16" s="270"/>
      <c r="H16" s="268" t="s">
        <v>483</v>
      </c>
      <c r="I16" s="269"/>
      <c r="J16" s="269"/>
      <c r="K16" s="269"/>
      <c r="L16" s="270"/>
      <c r="M16" s="268" t="s">
        <v>484</v>
      </c>
      <c r="N16" s="269"/>
      <c r="O16" s="269"/>
      <c r="P16" s="269"/>
      <c r="Q16" s="270"/>
    </row>
    <row r="17" spans="1:17" x14ac:dyDescent="0.2">
      <c r="A17" s="190"/>
      <c r="B17" s="262"/>
      <c r="C17" s="260"/>
      <c r="D17" s="44" t="s">
        <v>73</v>
      </c>
      <c r="E17" s="39" t="s">
        <v>74</v>
      </c>
      <c r="F17" s="39" t="s">
        <v>75</v>
      </c>
      <c r="G17" s="261"/>
      <c r="H17" s="267"/>
      <c r="I17" s="44" t="s">
        <v>73</v>
      </c>
      <c r="J17" s="39" t="s">
        <v>74</v>
      </c>
      <c r="K17" s="39" t="s">
        <v>75</v>
      </c>
      <c r="L17" s="263"/>
      <c r="M17" s="267"/>
      <c r="N17" s="44" t="s">
        <v>73</v>
      </c>
      <c r="O17" s="39" t="s">
        <v>74</v>
      </c>
      <c r="P17" s="39" t="s">
        <v>75</v>
      </c>
      <c r="Q17" s="263"/>
    </row>
    <row r="18" spans="1:17" x14ac:dyDescent="0.2">
      <c r="A18" s="190"/>
      <c r="B18" s="262"/>
      <c r="C18" s="260"/>
      <c r="D18" s="1" t="s">
        <v>131</v>
      </c>
      <c r="E18" s="40" t="s">
        <v>132</v>
      </c>
      <c r="F18" s="40" t="s">
        <v>553</v>
      </c>
      <c r="G18" s="261"/>
      <c r="H18" s="267"/>
      <c r="I18" s="1" t="s">
        <v>133</v>
      </c>
      <c r="J18" s="40" t="s">
        <v>134</v>
      </c>
      <c r="K18" s="40" t="s">
        <v>554</v>
      </c>
      <c r="L18" s="263"/>
      <c r="M18" s="267"/>
      <c r="N18" s="1" t="s">
        <v>135</v>
      </c>
      <c r="O18" s="40" t="s">
        <v>745</v>
      </c>
      <c r="P18" s="40" t="s">
        <v>747</v>
      </c>
      <c r="Q18" s="263"/>
    </row>
    <row r="19" spans="1:17" x14ac:dyDescent="0.2">
      <c r="A19" s="190"/>
      <c r="B19" s="262"/>
      <c r="C19" s="260"/>
      <c r="D19" s="1" t="s">
        <v>136</v>
      </c>
      <c r="E19" s="40" t="s">
        <v>137</v>
      </c>
      <c r="F19" s="40" t="s">
        <v>555</v>
      </c>
      <c r="G19" s="261"/>
      <c r="H19" s="267"/>
      <c r="I19" s="1" t="s">
        <v>138</v>
      </c>
      <c r="J19" s="40" t="s">
        <v>139</v>
      </c>
      <c r="K19" s="40" t="s">
        <v>556</v>
      </c>
      <c r="L19" s="263"/>
      <c r="M19" s="267"/>
      <c r="N19" s="1" t="s">
        <v>140</v>
      </c>
      <c r="O19" s="40" t="s">
        <v>746</v>
      </c>
      <c r="P19" s="40" t="s">
        <v>748</v>
      </c>
      <c r="Q19" s="263"/>
    </row>
    <row r="20" spans="1:17" x14ac:dyDescent="0.2">
      <c r="A20" s="190"/>
      <c r="B20" s="262"/>
      <c r="C20" s="260"/>
      <c r="D20" s="1" t="s">
        <v>142</v>
      </c>
      <c r="E20" s="40" t="s">
        <v>143</v>
      </c>
      <c r="F20" s="40" t="s">
        <v>557</v>
      </c>
      <c r="G20" s="261"/>
      <c r="H20" s="267"/>
      <c r="I20" s="1" t="s">
        <v>144</v>
      </c>
      <c r="J20" s="40" t="s">
        <v>145</v>
      </c>
      <c r="K20" s="40" t="s">
        <v>558</v>
      </c>
      <c r="L20" s="263"/>
      <c r="M20" s="267"/>
      <c r="N20" s="1" t="s">
        <v>146</v>
      </c>
      <c r="O20" s="40" t="s">
        <v>141</v>
      </c>
      <c r="P20" s="40" t="s">
        <v>738</v>
      </c>
      <c r="Q20" s="263"/>
    </row>
    <row r="21" spans="1:17" x14ac:dyDescent="0.2">
      <c r="A21" s="190"/>
      <c r="B21" s="262"/>
      <c r="C21" s="260"/>
      <c r="D21" s="1" t="s">
        <v>148</v>
      </c>
      <c r="E21" s="40" t="s">
        <v>149</v>
      </c>
      <c r="F21" s="40" t="s">
        <v>559</v>
      </c>
      <c r="G21" s="261"/>
      <c r="H21" s="267"/>
      <c r="I21" s="1" t="s">
        <v>150</v>
      </c>
      <c r="J21" s="40" t="s">
        <v>151</v>
      </c>
      <c r="K21" s="40" t="s">
        <v>560</v>
      </c>
      <c r="L21" s="263"/>
      <c r="M21" s="267"/>
      <c r="N21" s="1" t="s">
        <v>152</v>
      </c>
      <c r="O21" s="40" t="s">
        <v>147</v>
      </c>
      <c r="P21" s="40" t="s">
        <v>739</v>
      </c>
      <c r="Q21" s="263"/>
    </row>
    <row r="22" spans="1:17" x14ac:dyDescent="0.2">
      <c r="A22" s="190"/>
      <c r="B22" s="262"/>
      <c r="C22" s="260"/>
      <c r="D22" s="1" t="s">
        <v>154</v>
      </c>
      <c r="E22" s="40" t="s">
        <v>681</v>
      </c>
      <c r="F22" s="40" t="s">
        <v>682</v>
      </c>
      <c r="G22" s="261"/>
      <c r="H22" s="267"/>
      <c r="I22" s="1" t="s">
        <v>155</v>
      </c>
      <c r="J22" s="40" t="s">
        <v>156</v>
      </c>
      <c r="K22" s="40" t="s">
        <v>561</v>
      </c>
      <c r="L22" s="263"/>
      <c r="M22" s="267"/>
      <c r="N22" s="1" t="s">
        <v>157</v>
      </c>
      <c r="O22" s="40" t="s">
        <v>153</v>
      </c>
      <c r="P22" s="40" t="s">
        <v>740</v>
      </c>
      <c r="Q22" s="263"/>
    </row>
    <row r="23" spans="1:17" x14ac:dyDescent="0.2">
      <c r="A23" s="190"/>
      <c r="B23" s="262"/>
      <c r="C23" s="260"/>
      <c r="D23" s="1" t="s">
        <v>159</v>
      </c>
      <c r="E23" s="40" t="s">
        <v>160</v>
      </c>
      <c r="F23" s="40" t="s">
        <v>562</v>
      </c>
      <c r="G23" s="261"/>
      <c r="H23" s="267"/>
      <c r="I23" s="1" t="s">
        <v>161</v>
      </c>
      <c r="J23" s="40" t="s">
        <v>162</v>
      </c>
      <c r="K23" s="40" t="s">
        <v>563</v>
      </c>
      <c r="L23" s="263"/>
      <c r="M23" s="267"/>
      <c r="N23" s="1" t="s">
        <v>163</v>
      </c>
      <c r="O23" s="40" t="s">
        <v>158</v>
      </c>
      <c r="P23" s="40" t="s">
        <v>741</v>
      </c>
      <c r="Q23" s="263"/>
    </row>
    <row r="24" spans="1:17" x14ac:dyDescent="0.2">
      <c r="A24" s="190"/>
      <c r="B24" s="262"/>
      <c r="C24" s="260"/>
      <c r="D24" s="1" t="s">
        <v>165</v>
      </c>
      <c r="E24" s="40" t="s">
        <v>166</v>
      </c>
      <c r="F24" s="40" t="s">
        <v>564</v>
      </c>
      <c r="G24" s="261"/>
      <c r="H24" s="267"/>
      <c r="I24" s="1" t="s">
        <v>167</v>
      </c>
      <c r="J24" s="40" t="s">
        <v>168</v>
      </c>
      <c r="K24" s="40" t="s">
        <v>565</v>
      </c>
      <c r="L24" s="263"/>
      <c r="M24" s="267"/>
      <c r="N24" s="1" t="s">
        <v>169</v>
      </c>
      <c r="O24" s="40" t="s">
        <v>164</v>
      </c>
      <c r="P24" s="40" t="s">
        <v>742</v>
      </c>
      <c r="Q24" s="263"/>
    </row>
    <row r="25" spans="1:17" x14ac:dyDescent="0.2">
      <c r="A25" s="190"/>
      <c r="B25" s="262"/>
      <c r="C25" s="260"/>
      <c r="D25" s="258"/>
      <c r="E25" s="258"/>
      <c r="F25" s="258"/>
      <c r="G25" s="261"/>
      <c r="H25" s="267"/>
      <c r="I25" s="1" t="s">
        <v>171</v>
      </c>
      <c r="J25" s="40" t="s">
        <v>172</v>
      </c>
      <c r="K25" s="40" t="s">
        <v>566</v>
      </c>
      <c r="L25" s="263"/>
      <c r="M25" s="267"/>
      <c r="N25" s="1" t="s">
        <v>173</v>
      </c>
      <c r="O25" s="40" t="s">
        <v>170</v>
      </c>
      <c r="P25" s="40" t="s">
        <v>743</v>
      </c>
      <c r="Q25" s="263"/>
    </row>
    <row r="26" spans="1:17" x14ac:dyDescent="0.2">
      <c r="A26" s="190"/>
      <c r="B26" s="262"/>
      <c r="C26" s="202"/>
      <c r="D26" s="259"/>
      <c r="E26" s="259"/>
      <c r="F26" s="259"/>
      <c r="G26" s="199"/>
      <c r="H26" s="202"/>
      <c r="I26" s="258"/>
      <c r="J26" s="258"/>
      <c r="K26" s="258"/>
      <c r="L26" s="199"/>
      <c r="M26" s="202"/>
      <c r="N26" s="1">
        <v>1409</v>
      </c>
      <c r="O26" s="40" t="s">
        <v>174</v>
      </c>
      <c r="P26" s="40" t="s">
        <v>744</v>
      </c>
      <c r="Q26" s="199"/>
    </row>
    <row r="27" spans="1:17" ht="6.75" customHeight="1" thickBot="1" x14ac:dyDescent="0.25">
      <c r="A27" s="190"/>
      <c r="B27" s="262"/>
      <c r="C27" s="255"/>
      <c r="D27" s="256"/>
      <c r="E27" s="256"/>
      <c r="F27" s="256"/>
      <c r="G27" s="257"/>
      <c r="H27" s="255"/>
      <c r="I27" s="256"/>
      <c r="J27" s="256"/>
      <c r="K27" s="256"/>
      <c r="L27" s="257"/>
      <c r="M27" s="255"/>
      <c r="N27" s="256"/>
      <c r="O27" s="256"/>
      <c r="P27" s="256"/>
      <c r="Q27" s="257"/>
    </row>
    <row r="28" spans="1:17" ht="18.75" customHeight="1" x14ac:dyDescent="0.2">
      <c r="A28" s="190"/>
      <c r="B28" s="262"/>
      <c r="C28" s="268" t="s">
        <v>485</v>
      </c>
      <c r="D28" s="269"/>
      <c r="E28" s="269"/>
      <c r="F28" s="269"/>
      <c r="G28" s="270"/>
      <c r="H28" s="268"/>
      <c r="I28" s="269"/>
      <c r="J28" s="269"/>
      <c r="K28" s="269"/>
      <c r="L28" s="269"/>
      <c r="M28" s="269"/>
      <c r="N28" s="269"/>
      <c r="O28" s="269"/>
      <c r="P28" s="269"/>
      <c r="Q28" s="270"/>
    </row>
    <row r="29" spans="1:17" x14ac:dyDescent="0.2">
      <c r="A29" s="190"/>
      <c r="B29" s="262"/>
      <c r="C29" s="267"/>
      <c r="D29" s="44" t="s">
        <v>73</v>
      </c>
      <c r="E29" s="39" t="s">
        <v>74</v>
      </c>
      <c r="F29" s="39" t="s">
        <v>75</v>
      </c>
      <c r="G29" s="263"/>
      <c r="H29" s="260"/>
      <c r="I29" s="259"/>
      <c r="J29" s="259"/>
      <c r="K29" s="259"/>
      <c r="L29" s="259"/>
      <c r="M29" s="259"/>
      <c r="N29" s="259"/>
      <c r="O29" s="259"/>
      <c r="P29" s="259"/>
      <c r="Q29" s="261"/>
    </row>
    <row r="30" spans="1:17" x14ac:dyDescent="0.2">
      <c r="A30" s="190"/>
      <c r="B30" s="262"/>
      <c r="C30" s="267"/>
      <c r="D30" s="1" t="s">
        <v>175</v>
      </c>
      <c r="E30" s="40" t="s">
        <v>176</v>
      </c>
      <c r="F30" s="40" t="s">
        <v>567</v>
      </c>
      <c r="G30" s="263"/>
      <c r="H30" s="260"/>
      <c r="I30" s="259"/>
      <c r="J30" s="259"/>
      <c r="K30" s="259"/>
      <c r="L30" s="259"/>
      <c r="M30" s="259"/>
      <c r="N30" s="259"/>
      <c r="O30" s="259"/>
      <c r="P30" s="259"/>
      <c r="Q30" s="261"/>
    </row>
    <row r="31" spans="1:17" x14ac:dyDescent="0.2">
      <c r="A31" s="190"/>
      <c r="B31" s="262"/>
      <c r="C31" s="267"/>
      <c r="D31" s="1" t="s">
        <v>177</v>
      </c>
      <c r="E31" s="40" t="s">
        <v>178</v>
      </c>
      <c r="F31" s="40" t="s">
        <v>568</v>
      </c>
      <c r="G31" s="263"/>
      <c r="H31" s="260"/>
      <c r="I31" s="259"/>
      <c r="J31" s="259"/>
      <c r="K31" s="259"/>
      <c r="L31" s="259"/>
      <c r="M31" s="259"/>
      <c r="N31" s="259"/>
      <c r="O31" s="259"/>
      <c r="P31" s="259"/>
      <c r="Q31" s="261"/>
    </row>
    <row r="32" spans="1:17" x14ac:dyDescent="0.2">
      <c r="A32" s="190"/>
      <c r="B32" s="262"/>
      <c r="C32" s="267"/>
      <c r="D32" s="1" t="s">
        <v>179</v>
      </c>
      <c r="E32" s="40" t="s">
        <v>180</v>
      </c>
      <c r="F32" s="40" t="s">
        <v>569</v>
      </c>
      <c r="G32" s="263"/>
      <c r="H32" s="260"/>
      <c r="I32" s="259"/>
      <c r="J32" s="259"/>
      <c r="K32" s="259"/>
      <c r="L32" s="259"/>
      <c r="M32" s="259"/>
      <c r="N32" s="259"/>
      <c r="O32" s="259"/>
      <c r="P32" s="259"/>
      <c r="Q32" s="261"/>
    </row>
    <row r="33" spans="1:17" ht="6.75" customHeight="1" thickBot="1" x14ac:dyDescent="0.25">
      <c r="A33" s="190"/>
      <c r="B33" s="262"/>
      <c r="C33" s="255"/>
      <c r="D33" s="256"/>
      <c r="E33" s="256"/>
      <c r="F33" s="256"/>
      <c r="G33" s="257"/>
      <c r="H33" s="255"/>
      <c r="I33" s="256"/>
      <c r="J33" s="256"/>
      <c r="K33" s="256"/>
      <c r="L33" s="256"/>
      <c r="M33" s="256"/>
      <c r="N33" s="256"/>
      <c r="O33" s="256"/>
      <c r="P33" s="256"/>
      <c r="Q33" s="257"/>
    </row>
    <row r="34" spans="1:17" ht="4.5" customHeight="1" thickBot="1" x14ac:dyDescent="0.25">
      <c r="A34" s="190"/>
      <c r="B34" s="262"/>
      <c r="C34" s="262"/>
      <c r="D34" s="262"/>
      <c r="E34" s="262"/>
      <c r="F34" s="262"/>
      <c r="G34" s="262"/>
      <c r="H34" s="262"/>
      <c r="I34" s="262"/>
      <c r="J34" s="262"/>
      <c r="K34" s="262"/>
      <c r="L34" s="262"/>
      <c r="M34" s="262"/>
      <c r="N34" s="262"/>
      <c r="O34" s="262"/>
      <c r="P34" s="262"/>
      <c r="Q34" s="262"/>
    </row>
    <row r="35" spans="1:17" ht="13.5" thickBot="1" x14ac:dyDescent="0.25">
      <c r="A35" s="190"/>
      <c r="B35" s="271" t="s">
        <v>59</v>
      </c>
      <c r="C35" s="272"/>
      <c r="D35" s="272"/>
      <c r="E35" s="272"/>
      <c r="F35" s="272"/>
      <c r="G35" s="272"/>
      <c r="H35" s="272"/>
      <c r="I35" s="272"/>
      <c r="J35" s="272"/>
      <c r="K35" s="272"/>
      <c r="L35" s="272"/>
      <c r="M35" s="272"/>
      <c r="N35" s="272"/>
      <c r="O35" s="272"/>
      <c r="P35" s="272"/>
      <c r="Q35" s="273"/>
    </row>
    <row r="36" spans="1:17" ht="18.75" customHeight="1" x14ac:dyDescent="0.2">
      <c r="A36" s="190"/>
      <c r="B36" s="264"/>
      <c r="C36" s="260" t="s">
        <v>486</v>
      </c>
      <c r="D36" s="259"/>
      <c r="E36" s="259"/>
      <c r="F36" s="259"/>
      <c r="G36" s="259"/>
      <c r="H36" s="260" t="s">
        <v>60</v>
      </c>
      <c r="I36" s="259"/>
      <c r="J36" s="259"/>
      <c r="K36" s="259"/>
      <c r="L36" s="261"/>
      <c r="M36" s="260" t="s">
        <v>61</v>
      </c>
      <c r="N36" s="259"/>
      <c r="O36" s="259"/>
      <c r="P36" s="259"/>
      <c r="Q36" s="261"/>
    </row>
    <row r="37" spans="1:17" x14ac:dyDescent="0.2">
      <c r="A37" s="190"/>
      <c r="B37" s="265"/>
      <c r="C37" s="267"/>
      <c r="D37" s="44" t="s">
        <v>73</v>
      </c>
      <c r="E37" s="39" t="s">
        <v>74</v>
      </c>
      <c r="F37" s="39" t="s">
        <v>75</v>
      </c>
      <c r="G37" s="263"/>
      <c r="H37" s="260"/>
      <c r="I37" s="44" t="s">
        <v>73</v>
      </c>
      <c r="J37" s="39" t="s">
        <v>74</v>
      </c>
      <c r="K37" s="39" t="s">
        <v>75</v>
      </c>
      <c r="L37" s="261"/>
      <c r="M37" s="260"/>
      <c r="N37" s="44" t="s">
        <v>73</v>
      </c>
      <c r="O37" s="39" t="s">
        <v>74</v>
      </c>
      <c r="P37" s="39" t="s">
        <v>75</v>
      </c>
      <c r="Q37" s="261"/>
    </row>
    <row r="38" spans="1:17" x14ac:dyDescent="0.2">
      <c r="A38" s="190"/>
      <c r="B38" s="265"/>
      <c r="C38" s="267"/>
      <c r="D38" s="1" t="s">
        <v>181</v>
      </c>
      <c r="E38" s="40" t="s">
        <v>182</v>
      </c>
      <c r="F38" s="40" t="s">
        <v>570</v>
      </c>
      <c r="G38" s="263"/>
      <c r="H38" s="260"/>
      <c r="I38" s="1" t="s">
        <v>183</v>
      </c>
      <c r="J38" s="40" t="s">
        <v>184</v>
      </c>
      <c r="K38" s="40" t="s">
        <v>571</v>
      </c>
      <c r="L38" s="261"/>
      <c r="M38" s="260"/>
      <c r="N38" s="1" t="s">
        <v>185</v>
      </c>
      <c r="O38" s="40" t="s">
        <v>186</v>
      </c>
      <c r="P38" s="40" t="s">
        <v>572</v>
      </c>
      <c r="Q38" s="261"/>
    </row>
    <row r="39" spans="1:17" x14ac:dyDescent="0.2">
      <c r="A39" s="190"/>
      <c r="B39" s="265"/>
      <c r="C39" s="267"/>
      <c r="D39" s="1" t="s">
        <v>187</v>
      </c>
      <c r="E39" s="40" t="s">
        <v>188</v>
      </c>
      <c r="F39" s="40" t="s">
        <v>573</v>
      </c>
      <c r="G39" s="263"/>
      <c r="H39" s="260"/>
      <c r="I39" s="1" t="s">
        <v>189</v>
      </c>
      <c r="J39" s="40" t="s">
        <v>190</v>
      </c>
      <c r="K39" s="40" t="s">
        <v>574</v>
      </c>
      <c r="L39" s="261"/>
      <c r="M39" s="260"/>
      <c r="N39" s="1" t="s">
        <v>191</v>
      </c>
      <c r="O39" s="40" t="s">
        <v>192</v>
      </c>
      <c r="P39" s="40" t="s">
        <v>575</v>
      </c>
      <c r="Q39" s="261"/>
    </row>
    <row r="40" spans="1:17" x14ac:dyDescent="0.2">
      <c r="A40" s="190"/>
      <c r="B40" s="265"/>
      <c r="C40" s="267"/>
      <c r="D40" s="1" t="s">
        <v>193</v>
      </c>
      <c r="E40" s="40" t="s">
        <v>194</v>
      </c>
      <c r="F40" s="40" t="s">
        <v>576</v>
      </c>
      <c r="G40" s="263"/>
      <c r="H40" s="260"/>
      <c r="I40" s="1" t="s">
        <v>195</v>
      </c>
      <c r="J40" s="40" t="s">
        <v>487</v>
      </c>
      <c r="K40" s="40" t="s">
        <v>577</v>
      </c>
      <c r="L40" s="261"/>
      <c r="M40" s="260"/>
      <c r="N40" s="258"/>
      <c r="O40" s="258"/>
      <c r="P40" s="258"/>
      <c r="Q40" s="261"/>
    </row>
    <row r="41" spans="1:17" x14ac:dyDescent="0.2">
      <c r="A41" s="190"/>
      <c r="B41" s="265"/>
      <c r="C41" s="267"/>
      <c r="D41" s="1" t="s">
        <v>196</v>
      </c>
      <c r="E41" s="40" t="s">
        <v>197</v>
      </c>
      <c r="F41" s="40" t="s">
        <v>578</v>
      </c>
      <c r="G41" s="263"/>
      <c r="H41" s="260"/>
      <c r="I41" s="274"/>
      <c r="J41" s="274"/>
      <c r="K41" s="274"/>
      <c r="L41" s="261"/>
      <c r="M41" s="260"/>
      <c r="N41" s="259"/>
      <c r="O41" s="259"/>
      <c r="P41" s="259"/>
      <c r="Q41" s="261"/>
    </row>
    <row r="42" spans="1:17" x14ac:dyDescent="0.2">
      <c r="A42" s="190"/>
      <c r="B42" s="265"/>
      <c r="C42" s="267"/>
      <c r="D42" s="1" t="s">
        <v>198</v>
      </c>
      <c r="E42" s="40" t="s">
        <v>199</v>
      </c>
      <c r="F42" s="40" t="s">
        <v>579</v>
      </c>
      <c r="G42" s="263"/>
      <c r="H42" s="260"/>
      <c r="I42" s="275"/>
      <c r="J42" s="275"/>
      <c r="K42" s="275"/>
      <c r="L42" s="261"/>
      <c r="M42" s="260"/>
      <c r="N42" s="259"/>
      <c r="O42" s="259"/>
      <c r="P42" s="259"/>
      <c r="Q42" s="261"/>
    </row>
    <row r="43" spans="1:17" x14ac:dyDescent="0.2">
      <c r="A43" s="190"/>
      <c r="B43" s="265"/>
      <c r="C43" s="267"/>
      <c r="D43" s="1" t="s">
        <v>200</v>
      </c>
      <c r="E43" s="40" t="s">
        <v>201</v>
      </c>
      <c r="F43" s="40" t="s">
        <v>580</v>
      </c>
      <c r="G43" s="263"/>
      <c r="H43" s="260"/>
      <c r="I43" s="275"/>
      <c r="J43" s="275"/>
      <c r="K43" s="275"/>
      <c r="L43" s="261"/>
      <c r="M43" s="260"/>
      <c r="N43" s="259"/>
      <c r="O43" s="259"/>
      <c r="P43" s="259"/>
      <c r="Q43" s="261"/>
    </row>
    <row r="44" spans="1:17" x14ac:dyDescent="0.2">
      <c r="A44" s="190"/>
      <c r="B44" s="265"/>
      <c r="C44" s="267"/>
      <c r="D44" s="1" t="s">
        <v>202</v>
      </c>
      <c r="E44" s="40" t="s">
        <v>203</v>
      </c>
      <c r="F44" s="40" t="s">
        <v>581</v>
      </c>
      <c r="G44" s="263"/>
      <c r="H44" s="260"/>
      <c r="I44" s="275"/>
      <c r="J44" s="275"/>
      <c r="K44" s="275"/>
      <c r="L44" s="261"/>
      <c r="M44" s="260"/>
      <c r="N44" s="259"/>
      <c r="O44" s="259"/>
      <c r="P44" s="259"/>
      <c r="Q44" s="261"/>
    </row>
    <row r="45" spans="1:17" x14ac:dyDescent="0.2">
      <c r="A45" s="190"/>
      <c r="B45" s="265"/>
      <c r="C45" s="267"/>
      <c r="D45" s="1" t="s">
        <v>204</v>
      </c>
      <c r="E45" s="40" t="s">
        <v>205</v>
      </c>
      <c r="F45" s="40" t="s">
        <v>582</v>
      </c>
      <c r="G45" s="263"/>
      <c r="H45" s="260"/>
      <c r="I45" s="275"/>
      <c r="J45" s="275"/>
      <c r="K45" s="275"/>
      <c r="L45" s="261"/>
      <c r="M45" s="260"/>
      <c r="N45" s="259"/>
      <c r="O45" s="259"/>
      <c r="P45" s="259"/>
      <c r="Q45" s="261"/>
    </row>
    <row r="46" spans="1:17" x14ac:dyDescent="0.2">
      <c r="A46" s="190"/>
      <c r="B46" s="265"/>
      <c r="C46" s="267"/>
      <c r="D46" s="1" t="s">
        <v>206</v>
      </c>
      <c r="E46" s="40" t="s">
        <v>207</v>
      </c>
      <c r="F46" s="40" t="s">
        <v>583</v>
      </c>
      <c r="G46" s="263"/>
      <c r="H46" s="260"/>
      <c r="I46" s="275"/>
      <c r="J46" s="275"/>
      <c r="K46" s="275"/>
      <c r="L46" s="261"/>
      <c r="M46" s="260"/>
      <c r="N46" s="259"/>
      <c r="O46" s="259"/>
      <c r="P46" s="259"/>
      <c r="Q46" s="261"/>
    </row>
    <row r="47" spans="1:17" x14ac:dyDescent="0.2">
      <c r="A47" s="190"/>
      <c r="B47" s="265"/>
      <c r="C47" s="267"/>
      <c r="D47" s="1" t="s">
        <v>208</v>
      </c>
      <c r="E47" s="40" t="s">
        <v>209</v>
      </c>
      <c r="F47" s="40" t="s">
        <v>584</v>
      </c>
      <c r="G47" s="263"/>
      <c r="H47" s="260"/>
      <c r="I47" s="275"/>
      <c r="J47" s="275"/>
      <c r="K47" s="275"/>
      <c r="L47" s="261"/>
      <c r="M47" s="260"/>
      <c r="N47" s="259"/>
      <c r="O47" s="259"/>
      <c r="P47" s="259"/>
      <c r="Q47" s="261"/>
    </row>
    <row r="48" spans="1:17" ht="6.75" customHeight="1" thickBot="1" x14ac:dyDescent="0.25">
      <c r="A48" s="190"/>
      <c r="B48" s="265"/>
      <c r="C48" s="255"/>
      <c r="D48" s="256"/>
      <c r="E48" s="256"/>
      <c r="F48" s="256"/>
      <c r="G48" s="256"/>
      <c r="H48" s="255"/>
      <c r="I48" s="256"/>
      <c r="J48" s="256"/>
      <c r="K48" s="256"/>
      <c r="L48" s="257"/>
      <c r="M48" s="255"/>
      <c r="N48" s="256"/>
      <c r="O48" s="256"/>
      <c r="P48" s="256"/>
      <c r="Q48" s="257"/>
    </row>
    <row r="49" spans="1:18" ht="18.75" customHeight="1" x14ac:dyDescent="0.2">
      <c r="A49" s="190"/>
      <c r="B49" s="265"/>
      <c r="C49" s="268" t="s">
        <v>488</v>
      </c>
      <c r="D49" s="269"/>
      <c r="E49" s="269"/>
      <c r="F49" s="269"/>
      <c r="G49" s="269"/>
      <c r="H49" s="268" t="s">
        <v>62</v>
      </c>
      <c r="I49" s="269"/>
      <c r="J49" s="269"/>
      <c r="K49" s="269"/>
      <c r="L49" s="270"/>
      <c r="M49" s="268" t="s">
        <v>63</v>
      </c>
      <c r="N49" s="269"/>
      <c r="O49" s="269"/>
      <c r="P49" s="269"/>
      <c r="Q49" s="270"/>
    </row>
    <row r="50" spans="1:18" x14ac:dyDescent="0.2">
      <c r="A50" s="190"/>
      <c r="B50" s="265"/>
      <c r="C50" s="260"/>
      <c r="D50" s="44" t="s">
        <v>73</v>
      </c>
      <c r="E50" s="39" t="s">
        <v>74</v>
      </c>
      <c r="F50" s="39" t="s">
        <v>75</v>
      </c>
      <c r="G50" s="261"/>
      <c r="H50" s="260"/>
      <c r="I50" s="44" t="s">
        <v>73</v>
      </c>
      <c r="J50" s="39" t="s">
        <v>74</v>
      </c>
      <c r="K50" s="39" t="s">
        <v>75</v>
      </c>
      <c r="L50" s="261"/>
      <c r="M50" s="267"/>
      <c r="N50" s="44" t="s">
        <v>73</v>
      </c>
      <c r="O50" s="39" t="s">
        <v>74</v>
      </c>
      <c r="P50" s="39" t="s">
        <v>75</v>
      </c>
      <c r="Q50" s="263"/>
    </row>
    <row r="51" spans="1:18" x14ac:dyDescent="0.2">
      <c r="A51" s="190"/>
      <c r="B51" s="265"/>
      <c r="C51" s="260"/>
      <c r="D51" s="1" t="s">
        <v>210</v>
      </c>
      <c r="E51" s="40" t="s">
        <v>211</v>
      </c>
      <c r="F51" s="40" t="s">
        <v>585</v>
      </c>
      <c r="G51" s="261"/>
      <c r="H51" s="260"/>
      <c r="I51" s="1" t="s">
        <v>212</v>
      </c>
      <c r="J51" s="40" t="s">
        <v>213</v>
      </c>
      <c r="K51" s="40" t="s">
        <v>586</v>
      </c>
      <c r="L51" s="261"/>
      <c r="M51" s="267"/>
      <c r="N51" s="1" t="s">
        <v>214</v>
      </c>
      <c r="O51" s="40" t="s">
        <v>215</v>
      </c>
      <c r="P51" s="40" t="s">
        <v>587</v>
      </c>
      <c r="Q51" s="263"/>
    </row>
    <row r="52" spans="1:18" x14ac:dyDescent="0.2">
      <c r="A52" s="190"/>
      <c r="B52" s="265"/>
      <c r="C52" s="260"/>
      <c r="D52" s="1" t="s">
        <v>216</v>
      </c>
      <c r="E52" s="40" t="s">
        <v>217</v>
      </c>
      <c r="F52" s="40" t="s">
        <v>588</v>
      </c>
      <c r="G52" s="261"/>
      <c r="H52" s="260"/>
      <c r="I52" s="1" t="s">
        <v>218</v>
      </c>
      <c r="J52" s="40" t="s">
        <v>219</v>
      </c>
      <c r="K52" s="40" t="s">
        <v>589</v>
      </c>
      <c r="L52" s="261"/>
      <c r="M52" s="267"/>
      <c r="N52" s="1" t="s">
        <v>220</v>
      </c>
      <c r="O52" s="40" t="s">
        <v>221</v>
      </c>
      <c r="P52" s="40" t="s">
        <v>590</v>
      </c>
      <c r="Q52" s="263"/>
    </row>
    <row r="53" spans="1:18" x14ac:dyDescent="0.2">
      <c r="A53" s="190"/>
      <c r="B53" s="265"/>
      <c r="C53" s="260"/>
      <c r="D53" s="1" t="s">
        <v>222</v>
      </c>
      <c r="E53" s="40" t="s">
        <v>223</v>
      </c>
      <c r="F53" s="40" t="s">
        <v>591</v>
      </c>
      <c r="G53" s="261"/>
      <c r="H53" s="260"/>
      <c r="I53" s="1" t="s">
        <v>224</v>
      </c>
      <c r="J53" s="40" t="s">
        <v>225</v>
      </c>
      <c r="K53" s="40" t="s">
        <v>592</v>
      </c>
      <c r="L53" s="261"/>
      <c r="M53" s="267"/>
      <c r="N53" s="1" t="s">
        <v>226</v>
      </c>
      <c r="O53" s="40" t="s">
        <v>227</v>
      </c>
      <c r="P53" s="40" t="s">
        <v>593</v>
      </c>
      <c r="Q53" s="263"/>
    </row>
    <row r="54" spans="1:18" x14ac:dyDescent="0.2">
      <c r="A54" s="190"/>
      <c r="B54" s="265"/>
      <c r="C54" s="260"/>
      <c r="D54" s="280"/>
      <c r="E54" s="280"/>
      <c r="F54" s="280"/>
      <c r="G54" s="261"/>
      <c r="H54" s="260"/>
      <c r="I54" s="1" t="s">
        <v>228</v>
      </c>
      <c r="J54" s="40" t="s">
        <v>229</v>
      </c>
      <c r="K54" s="40" t="s">
        <v>594</v>
      </c>
      <c r="L54" s="261"/>
      <c r="M54" s="267"/>
      <c r="N54" s="1" t="s">
        <v>230</v>
      </c>
      <c r="O54" s="40" t="s">
        <v>231</v>
      </c>
      <c r="P54" s="40" t="s">
        <v>595</v>
      </c>
      <c r="Q54" s="263"/>
    </row>
    <row r="55" spans="1:18" x14ac:dyDescent="0.2">
      <c r="A55" s="190"/>
      <c r="B55" s="265"/>
      <c r="C55" s="260"/>
      <c r="D55" s="281"/>
      <c r="E55" s="281"/>
      <c r="F55" s="281"/>
      <c r="G55" s="261"/>
      <c r="H55" s="260"/>
      <c r="I55" s="274"/>
      <c r="J55" s="274"/>
      <c r="K55" s="274"/>
      <c r="L55" s="261"/>
      <c r="M55" s="267"/>
      <c r="N55" s="1" t="s">
        <v>232</v>
      </c>
      <c r="O55" s="40" t="s">
        <v>233</v>
      </c>
      <c r="P55" s="40" t="s">
        <v>596</v>
      </c>
      <c r="Q55" s="263"/>
    </row>
    <row r="56" spans="1:18" x14ac:dyDescent="0.2">
      <c r="A56" s="190"/>
      <c r="B56" s="265"/>
      <c r="C56" s="260"/>
      <c r="D56" s="281"/>
      <c r="E56" s="281"/>
      <c r="F56" s="281"/>
      <c r="G56" s="261"/>
      <c r="H56" s="260"/>
      <c r="I56" s="437"/>
      <c r="J56" s="437"/>
      <c r="K56" s="437"/>
      <c r="L56" s="261"/>
      <c r="M56" s="267"/>
      <c r="N56" s="1" t="s">
        <v>234</v>
      </c>
      <c r="O56" s="40" t="s">
        <v>235</v>
      </c>
      <c r="P56" s="40" t="s">
        <v>597</v>
      </c>
      <c r="Q56" s="263"/>
    </row>
    <row r="57" spans="1:18" x14ac:dyDescent="0.2">
      <c r="A57" s="190"/>
      <c r="B57" s="265"/>
      <c r="C57" s="260"/>
      <c r="D57" s="281"/>
      <c r="E57" s="281"/>
      <c r="F57" s="281"/>
      <c r="G57" s="261"/>
      <c r="H57" s="260"/>
      <c r="I57" s="437"/>
      <c r="J57" s="437"/>
      <c r="K57" s="437"/>
      <c r="L57" s="261"/>
      <c r="M57" s="267"/>
      <c r="N57" s="1" t="s">
        <v>236</v>
      </c>
      <c r="O57" s="40" t="s">
        <v>686</v>
      </c>
      <c r="P57" s="40" t="s">
        <v>719</v>
      </c>
      <c r="Q57" s="263"/>
    </row>
    <row r="58" spans="1:18" x14ac:dyDescent="0.2">
      <c r="A58" s="190"/>
      <c r="B58" s="265"/>
      <c r="C58" s="202"/>
      <c r="D58" s="203"/>
      <c r="E58" s="203"/>
      <c r="F58" s="203"/>
      <c r="G58" s="199"/>
      <c r="H58" s="202"/>
      <c r="I58" s="437"/>
      <c r="J58" s="437"/>
      <c r="K58" s="437"/>
      <c r="L58" s="199"/>
      <c r="M58" s="202"/>
      <c r="N58" s="274"/>
      <c r="O58" s="274"/>
      <c r="P58" s="274"/>
      <c r="Q58" s="199"/>
    </row>
    <row r="59" spans="1:18" ht="6.75" customHeight="1" thickBot="1" x14ac:dyDescent="0.25">
      <c r="A59" s="190"/>
      <c r="B59" s="266"/>
      <c r="C59" s="255"/>
      <c r="D59" s="256"/>
      <c r="E59" s="256"/>
      <c r="F59" s="256"/>
      <c r="G59" s="257"/>
      <c r="H59" s="255"/>
      <c r="I59" s="256"/>
      <c r="J59" s="256"/>
      <c r="K59" s="256"/>
      <c r="L59" s="257"/>
      <c r="M59" s="255"/>
      <c r="N59" s="256"/>
      <c r="O59" s="256"/>
      <c r="P59" s="256"/>
      <c r="Q59" s="257"/>
    </row>
    <row r="60" spans="1:18" ht="4.5" customHeight="1" thickBot="1" x14ac:dyDescent="0.25">
      <c r="A60" s="190"/>
      <c r="B60" s="262"/>
      <c r="C60" s="262"/>
      <c r="D60" s="262"/>
      <c r="E60" s="262"/>
      <c r="F60" s="262"/>
      <c r="G60" s="262"/>
      <c r="H60" s="262"/>
      <c r="I60" s="262"/>
      <c r="J60" s="262"/>
      <c r="K60" s="262"/>
      <c r="L60" s="262"/>
      <c r="M60" s="262"/>
      <c r="N60" s="262"/>
      <c r="O60" s="262"/>
      <c r="P60" s="262"/>
      <c r="Q60" s="262"/>
    </row>
    <row r="61" spans="1:18" ht="13.5" thickBot="1" x14ac:dyDescent="0.25">
      <c r="A61" s="190"/>
      <c r="B61" s="271" t="s">
        <v>489</v>
      </c>
      <c r="C61" s="272"/>
      <c r="D61" s="272"/>
      <c r="E61" s="272"/>
      <c r="F61" s="272"/>
      <c r="G61" s="272"/>
      <c r="H61" s="272"/>
      <c r="I61" s="272"/>
      <c r="J61" s="272"/>
      <c r="K61" s="272"/>
      <c r="L61" s="272"/>
      <c r="M61" s="272"/>
      <c r="N61" s="272"/>
      <c r="O61" s="272"/>
      <c r="P61" s="272"/>
      <c r="Q61" s="273"/>
    </row>
    <row r="62" spans="1:18" ht="18.75" customHeight="1" x14ac:dyDescent="0.2">
      <c r="A62" s="190"/>
      <c r="B62" s="277"/>
      <c r="C62" s="268" t="s">
        <v>490</v>
      </c>
      <c r="D62" s="269"/>
      <c r="E62" s="269"/>
      <c r="F62" s="269"/>
      <c r="G62" s="269"/>
      <c r="H62" s="268" t="s">
        <v>491</v>
      </c>
      <c r="I62" s="269"/>
      <c r="J62" s="269"/>
      <c r="K62" s="269"/>
      <c r="L62" s="269"/>
      <c r="M62" s="268" t="s">
        <v>492</v>
      </c>
      <c r="N62" s="269"/>
      <c r="O62" s="269"/>
      <c r="P62" s="269"/>
      <c r="Q62" s="270"/>
      <c r="R62" s="43"/>
    </row>
    <row r="63" spans="1:18" x14ac:dyDescent="0.2">
      <c r="A63" s="190"/>
      <c r="B63" s="278"/>
      <c r="C63" s="267"/>
      <c r="D63" s="44" t="s">
        <v>73</v>
      </c>
      <c r="E63" s="39" t="s">
        <v>74</v>
      </c>
      <c r="F63" s="39" t="s">
        <v>75</v>
      </c>
      <c r="G63" s="263"/>
      <c r="H63" s="260"/>
      <c r="I63" s="44" t="s">
        <v>73</v>
      </c>
      <c r="J63" s="39" t="s">
        <v>74</v>
      </c>
      <c r="K63" s="39" t="s">
        <v>75</v>
      </c>
      <c r="L63" s="261"/>
      <c r="M63" s="260"/>
      <c r="N63" s="44" t="s">
        <v>73</v>
      </c>
      <c r="O63" s="39" t="s">
        <v>74</v>
      </c>
      <c r="P63" s="39" t="s">
        <v>75</v>
      </c>
      <c r="Q63" s="261"/>
    </row>
    <row r="64" spans="1:18" x14ac:dyDescent="0.2">
      <c r="A64" s="190"/>
      <c r="B64" s="278"/>
      <c r="C64" s="267"/>
      <c r="D64" s="1" t="s">
        <v>237</v>
      </c>
      <c r="E64" s="40" t="s">
        <v>238</v>
      </c>
      <c r="F64" s="40" t="s">
        <v>598</v>
      </c>
      <c r="G64" s="263"/>
      <c r="H64" s="260"/>
      <c r="I64" s="1" t="s">
        <v>239</v>
      </c>
      <c r="J64" s="40" t="s">
        <v>240</v>
      </c>
      <c r="K64" s="40" t="s">
        <v>599</v>
      </c>
      <c r="L64" s="261"/>
      <c r="M64" s="260"/>
      <c r="N64" s="1" t="s">
        <v>241</v>
      </c>
      <c r="O64" s="40" t="s">
        <v>242</v>
      </c>
      <c r="P64" s="40" t="s">
        <v>600</v>
      </c>
      <c r="Q64" s="261"/>
      <c r="R64" s="43"/>
    </row>
    <row r="65" spans="1:18" x14ac:dyDescent="0.2">
      <c r="A65" s="190"/>
      <c r="B65" s="278"/>
      <c r="C65" s="267"/>
      <c r="D65" s="1" t="s">
        <v>243</v>
      </c>
      <c r="E65" s="40" t="s">
        <v>244</v>
      </c>
      <c r="F65" s="40" t="s">
        <v>601</v>
      </c>
      <c r="G65" s="263"/>
      <c r="H65" s="260"/>
      <c r="I65" s="1" t="s">
        <v>245</v>
      </c>
      <c r="J65" s="40" t="s">
        <v>250</v>
      </c>
      <c r="K65" s="40" t="s">
        <v>688</v>
      </c>
      <c r="L65" s="261"/>
      <c r="M65" s="260"/>
      <c r="N65" s="1" t="s">
        <v>246</v>
      </c>
      <c r="O65" s="40" t="s">
        <v>247</v>
      </c>
      <c r="P65" s="40" t="s">
        <v>602</v>
      </c>
      <c r="Q65" s="261"/>
      <c r="R65" s="43"/>
    </row>
    <row r="66" spans="1:18" x14ac:dyDescent="0.2">
      <c r="A66" s="190"/>
      <c r="B66" s="278"/>
      <c r="C66" s="267"/>
      <c r="D66" s="1" t="s">
        <v>248</v>
      </c>
      <c r="E66" s="40" t="s">
        <v>249</v>
      </c>
      <c r="F66" s="40" t="s">
        <v>603</v>
      </c>
      <c r="G66" s="263"/>
      <c r="H66" s="260"/>
      <c r="I66" s="274"/>
      <c r="J66" s="274"/>
      <c r="K66" s="274"/>
      <c r="L66" s="261"/>
      <c r="M66" s="260"/>
      <c r="N66" s="1" t="s">
        <v>251</v>
      </c>
      <c r="O66" s="40" t="s">
        <v>252</v>
      </c>
      <c r="P66" s="40" t="s">
        <v>604</v>
      </c>
      <c r="Q66" s="261"/>
      <c r="R66" s="43"/>
    </row>
    <row r="67" spans="1:18" x14ac:dyDescent="0.2">
      <c r="A67" s="190"/>
      <c r="B67" s="278"/>
      <c r="C67" s="267"/>
      <c r="D67" s="1" t="s">
        <v>253</v>
      </c>
      <c r="E67" s="40" t="s">
        <v>254</v>
      </c>
      <c r="F67" s="40" t="s">
        <v>605</v>
      </c>
      <c r="G67" s="263"/>
      <c r="H67" s="260"/>
      <c r="I67" s="275"/>
      <c r="J67" s="275"/>
      <c r="K67" s="275"/>
      <c r="L67" s="261"/>
      <c r="M67" s="260"/>
      <c r="N67" s="1" t="s">
        <v>255</v>
      </c>
      <c r="O67" s="40" t="s">
        <v>256</v>
      </c>
      <c r="P67" s="40" t="s">
        <v>606</v>
      </c>
      <c r="Q67" s="261"/>
      <c r="R67" s="43"/>
    </row>
    <row r="68" spans="1:18" x14ac:dyDescent="0.2">
      <c r="A68" s="190"/>
      <c r="B68" s="278"/>
      <c r="C68" s="267"/>
      <c r="D68" s="1" t="s">
        <v>257</v>
      </c>
      <c r="E68" s="40" t="s">
        <v>258</v>
      </c>
      <c r="F68" s="40" t="s">
        <v>607</v>
      </c>
      <c r="G68" s="263"/>
      <c r="H68" s="260"/>
      <c r="I68" s="275"/>
      <c r="J68" s="275"/>
      <c r="K68" s="275"/>
      <c r="L68" s="261"/>
      <c r="M68" s="260"/>
      <c r="N68" s="1" t="s">
        <v>259</v>
      </c>
      <c r="O68" s="40" t="s">
        <v>260</v>
      </c>
      <c r="P68" s="40" t="s">
        <v>608</v>
      </c>
      <c r="Q68" s="261"/>
      <c r="R68" s="43"/>
    </row>
    <row r="69" spans="1:18" x14ac:dyDescent="0.2">
      <c r="A69" s="190"/>
      <c r="B69" s="278"/>
      <c r="C69" s="267"/>
      <c r="D69" s="1" t="s">
        <v>261</v>
      </c>
      <c r="E69" s="40" t="s">
        <v>262</v>
      </c>
      <c r="F69" s="40" t="s">
        <v>609</v>
      </c>
      <c r="G69" s="263"/>
      <c r="H69" s="260"/>
      <c r="I69" s="275"/>
      <c r="J69" s="275"/>
      <c r="K69" s="275"/>
      <c r="L69" s="261"/>
      <c r="M69" s="260"/>
      <c r="N69" s="1" t="s">
        <v>263</v>
      </c>
      <c r="O69" s="40" t="s">
        <v>264</v>
      </c>
      <c r="P69" s="40" t="s">
        <v>610</v>
      </c>
      <c r="Q69" s="261"/>
      <c r="R69" s="43"/>
    </row>
    <row r="70" spans="1:18" x14ac:dyDescent="0.2">
      <c r="A70" s="190"/>
      <c r="B70" s="278"/>
      <c r="C70" s="267"/>
      <c r="D70" s="1" t="s">
        <v>265</v>
      </c>
      <c r="E70" s="40" t="s">
        <v>493</v>
      </c>
      <c r="F70" s="40" t="s">
        <v>611</v>
      </c>
      <c r="G70" s="263"/>
      <c r="H70" s="260"/>
      <c r="I70" s="275"/>
      <c r="J70" s="275"/>
      <c r="K70" s="275"/>
      <c r="L70" s="261"/>
      <c r="M70" s="260"/>
      <c r="N70" s="1" t="s">
        <v>266</v>
      </c>
      <c r="O70" s="40" t="s">
        <v>267</v>
      </c>
      <c r="P70" s="40" t="s">
        <v>612</v>
      </c>
      <c r="Q70" s="261"/>
      <c r="R70" s="43"/>
    </row>
    <row r="71" spans="1:18" x14ac:dyDescent="0.2">
      <c r="A71" s="190"/>
      <c r="B71" s="278"/>
      <c r="C71" s="267"/>
      <c r="D71" s="1" t="s">
        <v>268</v>
      </c>
      <c r="E71" s="40" t="s">
        <v>272</v>
      </c>
      <c r="F71" s="40" t="s">
        <v>687</v>
      </c>
      <c r="G71" s="263"/>
      <c r="H71" s="260"/>
      <c r="I71" s="275"/>
      <c r="J71" s="275"/>
      <c r="K71" s="275"/>
      <c r="L71" s="261"/>
      <c r="M71" s="260"/>
      <c r="N71" s="1" t="s">
        <v>269</v>
      </c>
      <c r="O71" s="40" t="s">
        <v>270</v>
      </c>
      <c r="P71" s="40" t="s">
        <v>613</v>
      </c>
      <c r="Q71" s="261"/>
      <c r="R71" s="43"/>
    </row>
    <row r="72" spans="1:18" x14ac:dyDescent="0.2">
      <c r="A72" s="190"/>
      <c r="B72" s="278"/>
      <c r="C72" s="267"/>
      <c r="D72" s="1" t="s">
        <v>271</v>
      </c>
      <c r="E72" s="40" t="s">
        <v>477</v>
      </c>
      <c r="F72" s="40" t="s">
        <v>614</v>
      </c>
      <c r="G72" s="263"/>
      <c r="H72" s="260"/>
      <c r="I72" s="275"/>
      <c r="J72" s="275"/>
      <c r="K72" s="275"/>
      <c r="L72" s="261"/>
      <c r="M72" s="260"/>
      <c r="N72" s="259"/>
      <c r="O72" s="259"/>
      <c r="P72" s="259"/>
      <c r="Q72" s="261"/>
      <c r="R72" s="43"/>
    </row>
    <row r="73" spans="1:18" x14ac:dyDescent="0.2">
      <c r="A73" s="190"/>
      <c r="B73" s="278"/>
      <c r="C73" s="260"/>
      <c r="D73" s="274"/>
      <c r="E73" s="274"/>
      <c r="F73" s="274"/>
      <c r="G73" s="261"/>
      <c r="H73" s="260"/>
      <c r="I73" s="275"/>
      <c r="J73" s="275"/>
      <c r="K73" s="275"/>
      <c r="L73" s="261"/>
      <c r="M73" s="260"/>
      <c r="N73" s="259"/>
      <c r="O73" s="259"/>
      <c r="P73" s="259"/>
      <c r="Q73" s="261"/>
      <c r="R73" s="43"/>
    </row>
    <row r="74" spans="1:18" x14ac:dyDescent="0.2">
      <c r="A74" s="190"/>
      <c r="B74" s="278"/>
      <c r="C74" s="260"/>
      <c r="D74" s="275"/>
      <c r="E74" s="275"/>
      <c r="F74" s="275"/>
      <c r="G74" s="261"/>
      <c r="H74" s="260"/>
      <c r="I74" s="275"/>
      <c r="J74" s="275"/>
      <c r="K74" s="275"/>
      <c r="L74" s="261"/>
      <c r="M74" s="260"/>
      <c r="N74" s="259"/>
      <c r="O74" s="259"/>
      <c r="P74" s="259"/>
      <c r="Q74" s="261"/>
      <c r="R74" s="43"/>
    </row>
    <row r="75" spans="1:18" ht="6.75" customHeight="1" thickBot="1" x14ac:dyDescent="0.25">
      <c r="A75" s="190"/>
      <c r="B75" s="279"/>
      <c r="C75" s="255"/>
      <c r="D75" s="256"/>
      <c r="E75" s="256"/>
      <c r="F75" s="256"/>
      <c r="G75" s="257"/>
      <c r="H75" s="255"/>
      <c r="I75" s="256"/>
      <c r="J75" s="256"/>
      <c r="K75" s="256"/>
      <c r="L75" s="257"/>
      <c r="M75" s="255"/>
      <c r="N75" s="256"/>
      <c r="O75" s="256"/>
      <c r="P75" s="256"/>
      <c r="Q75" s="257"/>
    </row>
    <row r="76" spans="1:18" ht="4.5" customHeight="1" thickBot="1" x14ac:dyDescent="0.25">
      <c r="A76" s="190"/>
      <c r="B76" s="262"/>
      <c r="C76" s="262"/>
      <c r="D76" s="262"/>
      <c r="E76" s="262"/>
      <c r="F76" s="262"/>
      <c r="G76" s="262"/>
      <c r="H76" s="262"/>
      <c r="I76" s="262"/>
      <c r="J76" s="262"/>
      <c r="K76" s="262"/>
      <c r="L76" s="262"/>
      <c r="M76" s="262"/>
      <c r="N76" s="262"/>
      <c r="O76" s="262"/>
      <c r="P76" s="262"/>
    </row>
    <row r="77" spans="1:18" ht="13.5" thickBot="1" x14ac:dyDescent="0.25">
      <c r="A77" s="190"/>
      <c r="B77" s="271" t="s">
        <v>680</v>
      </c>
      <c r="C77" s="272"/>
      <c r="D77" s="272"/>
      <c r="E77" s="272"/>
      <c r="F77" s="272"/>
      <c r="G77" s="272"/>
      <c r="H77" s="272"/>
      <c r="I77" s="272"/>
      <c r="J77" s="272"/>
      <c r="K77" s="272"/>
      <c r="L77" s="272"/>
      <c r="M77" s="272"/>
      <c r="N77" s="272"/>
      <c r="O77" s="272"/>
      <c r="P77" s="272"/>
      <c r="Q77" s="273"/>
    </row>
    <row r="78" spans="1:18" ht="18.75" customHeight="1" x14ac:dyDescent="0.2">
      <c r="A78" s="190"/>
      <c r="B78" s="262"/>
      <c r="C78" s="268" t="s">
        <v>478</v>
      </c>
      <c r="D78" s="269"/>
      <c r="E78" s="269"/>
      <c r="F78" s="269"/>
      <c r="G78" s="269"/>
      <c r="H78" s="268" t="s">
        <v>479</v>
      </c>
      <c r="I78" s="269"/>
      <c r="J78" s="269"/>
      <c r="K78" s="269"/>
      <c r="L78" s="269"/>
      <c r="M78" s="268" t="s">
        <v>480</v>
      </c>
      <c r="N78" s="269"/>
      <c r="O78" s="269"/>
      <c r="P78" s="269"/>
      <c r="Q78" s="270"/>
    </row>
    <row r="79" spans="1:18" x14ac:dyDescent="0.2">
      <c r="A79" s="190"/>
      <c r="B79" s="262"/>
      <c r="C79" s="267"/>
      <c r="D79" s="44" t="s">
        <v>73</v>
      </c>
      <c r="E79" s="39" t="s">
        <v>74</v>
      </c>
      <c r="F79" s="39" t="s">
        <v>75</v>
      </c>
      <c r="G79" s="263"/>
      <c r="H79" s="260"/>
      <c r="I79" s="44" t="s">
        <v>73</v>
      </c>
      <c r="J79" s="39" t="s">
        <v>74</v>
      </c>
      <c r="K79" s="39" t="s">
        <v>75</v>
      </c>
      <c r="L79" s="261"/>
      <c r="M79" s="267"/>
      <c r="N79" s="44" t="s">
        <v>73</v>
      </c>
      <c r="O79" s="39" t="s">
        <v>74</v>
      </c>
      <c r="P79" s="39" t="s">
        <v>75</v>
      </c>
      <c r="Q79" s="263"/>
    </row>
    <row r="80" spans="1:18" x14ac:dyDescent="0.2">
      <c r="A80" s="190"/>
      <c r="B80" s="262"/>
      <c r="C80" s="267"/>
      <c r="D80" s="1" t="s">
        <v>273</v>
      </c>
      <c r="E80" s="40" t="s">
        <v>274</v>
      </c>
      <c r="F80" s="40" t="s">
        <v>615</v>
      </c>
      <c r="G80" s="263"/>
      <c r="H80" s="260"/>
      <c r="I80" s="1" t="s">
        <v>275</v>
      </c>
      <c r="J80" s="40" t="s">
        <v>276</v>
      </c>
      <c r="K80" s="40" t="s">
        <v>616</v>
      </c>
      <c r="L80" s="261"/>
      <c r="M80" s="267"/>
      <c r="N80" s="1" t="s">
        <v>277</v>
      </c>
      <c r="O80" s="40" t="s">
        <v>278</v>
      </c>
      <c r="P80" s="40" t="s">
        <v>617</v>
      </c>
      <c r="Q80" s="263"/>
    </row>
    <row r="81" spans="1:18" x14ac:dyDescent="0.2">
      <c r="A81" s="190"/>
      <c r="B81" s="262"/>
      <c r="C81" s="267"/>
      <c r="D81" s="1" t="s">
        <v>279</v>
      </c>
      <c r="E81" s="40" t="s">
        <v>280</v>
      </c>
      <c r="F81" s="40" t="s">
        <v>618</v>
      </c>
      <c r="G81" s="263"/>
      <c r="H81" s="260"/>
      <c r="I81" s="1" t="s">
        <v>281</v>
      </c>
      <c r="J81" s="40" t="s">
        <v>282</v>
      </c>
      <c r="K81" s="40" t="s">
        <v>619</v>
      </c>
      <c r="L81" s="261"/>
      <c r="M81" s="267"/>
      <c r="N81" s="1" t="s">
        <v>283</v>
      </c>
      <c r="O81" s="40" t="s">
        <v>284</v>
      </c>
      <c r="P81" s="40" t="s">
        <v>620</v>
      </c>
      <c r="Q81" s="263"/>
    </row>
    <row r="82" spans="1:18" x14ac:dyDescent="0.2">
      <c r="A82" s="190"/>
      <c r="B82" s="262"/>
      <c r="C82" s="267"/>
      <c r="D82" s="1" t="s">
        <v>285</v>
      </c>
      <c r="E82" s="40" t="s">
        <v>286</v>
      </c>
      <c r="F82" s="40" t="s">
        <v>621</v>
      </c>
      <c r="G82" s="263"/>
      <c r="H82" s="260"/>
      <c r="I82" s="1" t="s">
        <v>287</v>
      </c>
      <c r="J82" s="40" t="s">
        <v>288</v>
      </c>
      <c r="K82" s="40" t="s">
        <v>622</v>
      </c>
      <c r="L82" s="261"/>
      <c r="M82" s="267"/>
      <c r="N82" s="1" t="s">
        <v>289</v>
      </c>
      <c r="O82" s="40" t="s">
        <v>290</v>
      </c>
      <c r="P82" s="40" t="s">
        <v>623</v>
      </c>
      <c r="Q82" s="263"/>
    </row>
    <row r="83" spans="1:18" x14ac:dyDescent="0.2">
      <c r="A83" s="190"/>
      <c r="B83" s="262"/>
      <c r="C83" s="267"/>
      <c r="D83" s="1" t="s">
        <v>291</v>
      </c>
      <c r="E83" s="40" t="s">
        <v>292</v>
      </c>
      <c r="F83" s="40" t="s">
        <v>624</v>
      </c>
      <c r="G83" s="263"/>
      <c r="H83" s="260"/>
      <c r="I83" s="1" t="s">
        <v>293</v>
      </c>
      <c r="J83" s="40" t="s">
        <v>294</v>
      </c>
      <c r="K83" s="40" t="s">
        <v>625</v>
      </c>
      <c r="L83" s="261"/>
      <c r="M83" s="260"/>
      <c r="N83" s="259"/>
      <c r="O83" s="259"/>
      <c r="P83" s="259"/>
      <c r="Q83" s="261"/>
    </row>
    <row r="84" spans="1:18" x14ac:dyDescent="0.2">
      <c r="A84" s="190"/>
      <c r="B84" s="262"/>
      <c r="C84" s="260"/>
      <c r="D84" s="258"/>
      <c r="E84" s="258"/>
      <c r="F84" s="258"/>
      <c r="G84" s="261"/>
      <c r="H84" s="260"/>
      <c r="I84" s="1" t="s">
        <v>295</v>
      </c>
      <c r="J84" s="40" t="s">
        <v>296</v>
      </c>
      <c r="K84" s="40" t="s">
        <v>626</v>
      </c>
      <c r="L84" s="261"/>
      <c r="M84" s="260"/>
      <c r="N84" s="259"/>
      <c r="O84" s="259"/>
      <c r="P84" s="259"/>
      <c r="Q84" s="261"/>
    </row>
    <row r="85" spans="1:18" x14ac:dyDescent="0.2">
      <c r="A85" s="190"/>
      <c r="B85" s="262"/>
      <c r="C85" s="260"/>
      <c r="D85" s="259"/>
      <c r="E85" s="259"/>
      <c r="F85" s="259"/>
      <c r="G85" s="261"/>
      <c r="H85" s="260"/>
      <c r="I85" s="1" t="s">
        <v>297</v>
      </c>
      <c r="J85" s="40" t="s">
        <v>298</v>
      </c>
      <c r="K85" s="40" t="s">
        <v>627</v>
      </c>
      <c r="L85" s="261"/>
      <c r="M85" s="260"/>
      <c r="N85" s="259"/>
      <c r="O85" s="259"/>
      <c r="P85" s="259"/>
      <c r="Q85" s="261"/>
    </row>
    <row r="86" spans="1:18" ht="6.75" customHeight="1" thickBot="1" x14ac:dyDescent="0.25">
      <c r="A86" s="190"/>
      <c r="B86" s="262"/>
      <c r="C86" s="255"/>
      <c r="D86" s="256"/>
      <c r="E86" s="256"/>
      <c r="F86" s="256"/>
      <c r="G86" s="256"/>
      <c r="H86" s="255"/>
      <c r="I86" s="256"/>
      <c r="J86" s="256"/>
      <c r="K86" s="256"/>
      <c r="L86" s="256"/>
      <c r="M86" s="255"/>
      <c r="N86" s="256"/>
      <c r="O86" s="256"/>
      <c r="P86" s="256"/>
      <c r="Q86" s="257"/>
      <c r="R86" s="43"/>
    </row>
    <row r="87" spans="1:18" ht="18.75" customHeight="1" x14ac:dyDescent="0.2">
      <c r="A87" s="190"/>
      <c r="B87" s="262"/>
      <c r="C87" s="260" t="s">
        <v>689</v>
      </c>
      <c r="D87" s="259"/>
      <c r="E87" s="259"/>
      <c r="F87" s="259"/>
      <c r="G87" s="259"/>
      <c r="H87" s="259"/>
      <c r="I87" s="259"/>
      <c r="J87" s="259"/>
      <c r="K87" s="259"/>
      <c r="L87" s="261"/>
      <c r="M87" s="197"/>
      <c r="N87" s="197"/>
      <c r="O87" s="197"/>
      <c r="P87" s="197"/>
      <c r="Q87" s="198"/>
      <c r="R87" s="43"/>
    </row>
    <row r="88" spans="1:18" x14ac:dyDescent="0.2">
      <c r="A88" s="190"/>
      <c r="B88" s="262"/>
      <c r="C88" s="260"/>
      <c r="D88" s="44" t="s">
        <v>73</v>
      </c>
      <c r="E88" s="39" t="s">
        <v>74</v>
      </c>
      <c r="F88" s="39" t="s">
        <v>75</v>
      </c>
      <c r="G88" s="254"/>
      <c r="H88" s="276"/>
      <c r="I88" s="44" t="s">
        <v>73</v>
      </c>
      <c r="J88" s="39" t="s">
        <v>74</v>
      </c>
      <c r="K88" s="39" t="s">
        <v>75</v>
      </c>
      <c r="L88" s="261"/>
      <c r="M88" s="259"/>
      <c r="N88" s="203"/>
      <c r="O88" s="203"/>
      <c r="P88" s="203"/>
      <c r="Q88" s="199"/>
      <c r="R88" s="43"/>
    </row>
    <row r="89" spans="1:18" x14ac:dyDescent="0.2">
      <c r="A89" s="190"/>
      <c r="B89" s="262"/>
      <c r="C89" s="260"/>
      <c r="D89" s="1" t="s">
        <v>299</v>
      </c>
      <c r="E89" s="40" t="s">
        <v>300</v>
      </c>
      <c r="F89" s="40" t="s">
        <v>628</v>
      </c>
      <c r="G89" s="254"/>
      <c r="H89" s="276"/>
      <c r="I89" s="1" t="s">
        <v>306</v>
      </c>
      <c r="J89" s="40" t="s">
        <v>307</v>
      </c>
      <c r="K89" s="40" t="s">
        <v>630</v>
      </c>
      <c r="L89" s="261"/>
      <c r="M89" s="259"/>
      <c r="N89" s="203"/>
      <c r="O89" s="203"/>
      <c r="P89" s="203"/>
      <c r="Q89" s="199"/>
      <c r="R89" s="43"/>
    </row>
    <row r="90" spans="1:18" x14ac:dyDescent="0.2">
      <c r="A90" s="190"/>
      <c r="B90" s="262"/>
      <c r="C90" s="260"/>
      <c r="D90" s="1" t="s">
        <v>301</v>
      </c>
      <c r="E90" s="40" t="s">
        <v>302</v>
      </c>
      <c r="F90" s="40" t="s">
        <v>629</v>
      </c>
      <c r="G90" s="254"/>
      <c r="H90" s="276"/>
      <c r="I90" s="1" t="s">
        <v>308</v>
      </c>
      <c r="J90" s="40" t="s">
        <v>725</v>
      </c>
      <c r="K90" s="40" t="s">
        <v>726</v>
      </c>
      <c r="L90" s="261"/>
      <c r="M90" s="259"/>
      <c r="N90" s="203"/>
      <c r="O90" s="203"/>
      <c r="P90" s="203"/>
      <c r="Q90" s="199"/>
      <c r="R90" s="43"/>
    </row>
    <row r="91" spans="1:18" x14ac:dyDescent="0.2">
      <c r="A91" s="190"/>
      <c r="B91" s="262"/>
      <c r="C91" s="260"/>
      <c r="D91" s="1" t="s">
        <v>303</v>
      </c>
      <c r="E91" s="40" t="s">
        <v>750</v>
      </c>
      <c r="F91" s="40" t="s">
        <v>751</v>
      </c>
      <c r="G91" s="254"/>
      <c r="H91" s="276"/>
      <c r="I91" s="1" t="s">
        <v>309</v>
      </c>
      <c r="J91" s="40" t="s">
        <v>724</v>
      </c>
      <c r="K91" s="40" t="s">
        <v>727</v>
      </c>
      <c r="L91" s="261"/>
      <c r="M91" s="259"/>
      <c r="N91" s="203"/>
      <c r="O91" s="203"/>
      <c r="P91" s="203"/>
      <c r="Q91" s="199"/>
      <c r="R91" s="43"/>
    </row>
    <row r="92" spans="1:18" x14ac:dyDescent="0.2">
      <c r="A92" s="190"/>
      <c r="B92" s="262"/>
      <c r="C92" s="260"/>
      <c r="D92" s="1" t="s">
        <v>304</v>
      </c>
      <c r="E92" s="40" t="s">
        <v>305</v>
      </c>
      <c r="F92" s="40" t="s">
        <v>749</v>
      </c>
      <c r="G92" s="254"/>
      <c r="H92" s="276"/>
      <c r="I92" s="1">
        <v>4409</v>
      </c>
      <c r="J92" s="40" t="s">
        <v>310</v>
      </c>
      <c r="K92" s="40" t="s">
        <v>718</v>
      </c>
      <c r="L92" s="261"/>
      <c r="M92" s="259"/>
      <c r="N92" s="203"/>
      <c r="O92" s="203"/>
      <c r="P92" s="203"/>
      <c r="Q92" s="199"/>
      <c r="R92" s="43"/>
    </row>
    <row r="93" spans="1:18" ht="6.75" customHeight="1" thickBot="1" x14ac:dyDescent="0.25">
      <c r="A93" s="190"/>
      <c r="C93" s="255"/>
      <c r="D93" s="256"/>
      <c r="E93" s="256"/>
      <c r="F93" s="256"/>
      <c r="G93" s="256"/>
      <c r="H93" s="256"/>
      <c r="I93" s="256"/>
      <c r="J93" s="256"/>
      <c r="K93" s="256"/>
      <c r="L93" s="257"/>
      <c r="M93" s="200"/>
      <c r="N93" s="200"/>
      <c r="O93" s="200"/>
      <c r="P93" s="200"/>
      <c r="Q93" s="201"/>
      <c r="R93" s="43"/>
    </row>
    <row r="94" spans="1:18" ht="4.5" customHeight="1" thickBot="1" x14ac:dyDescent="0.25">
      <c r="A94" s="190"/>
      <c r="B94" s="262"/>
      <c r="C94" s="262"/>
      <c r="D94" s="262"/>
      <c r="E94" s="262"/>
      <c r="F94" s="262"/>
      <c r="G94" s="262"/>
      <c r="H94" s="262"/>
      <c r="I94" s="262"/>
      <c r="J94" s="262"/>
      <c r="K94" s="262"/>
      <c r="L94" s="262"/>
      <c r="M94" s="262"/>
      <c r="N94" s="262"/>
      <c r="O94" s="262"/>
      <c r="P94" s="262"/>
    </row>
    <row r="95" spans="1:18" ht="13.5" thickBot="1" x14ac:dyDescent="0.25">
      <c r="A95" s="190"/>
      <c r="B95" s="271" t="s">
        <v>494</v>
      </c>
      <c r="C95" s="272"/>
      <c r="D95" s="272"/>
      <c r="E95" s="272"/>
      <c r="F95" s="272"/>
      <c r="G95" s="272"/>
      <c r="H95" s="272"/>
      <c r="I95" s="272"/>
      <c r="J95" s="272"/>
      <c r="K95" s="272"/>
      <c r="L95" s="272"/>
      <c r="M95" s="272"/>
      <c r="N95" s="272"/>
      <c r="O95" s="272"/>
      <c r="P95" s="272"/>
      <c r="Q95" s="273"/>
    </row>
    <row r="96" spans="1:18" ht="18.75" customHeight="1" x14ac:dyDescent="0.2">
      <c r="A96" s="190"/>
      <c r="B96" s="262"/>
      <c r="C96" s="268" t="s">
        <v>495</v>
      </c>
      <c r="D96" s="269"/>
      <c r="E96" s="269"/>
      <c r="F96" s="269"/>
      <c r="G96" s="269"/>
      <c r="H96" s="268" t="s">
        <v>496</v>
      </c>
      <c r="I96" s="269"/>
      <c r="J96" s="269"/>
      <c r="K96" s="269"/>
      <c r="L96" s="269"/>
      <c r="M96" s="268" t="s">
        <v>497</v>
      </c>
      <c r="N96" s="269"/>
      <c r="O96" s="269"/>
      <c r="P96" s="269"/>
      <c r="Q96" s="270"/>
    </row>
    <row r="97" spans="1:18" x14ac:dyDescent="0.2">
      <c r="A97" s="190"/>
      <c r="B97" s="282"/>
      <c r="C97" s="260"/>
      <c r="D97" s="44" t="s">
        <v>73</v>
      </c>
      <c r="E97" s="39" t="s">
        <v>74</v>
      </c>
      <c r="F97" s="39" t="s">
        <v>75</v>
      </c>
      <c r="G97" s="285"/>
      <c r="H97" s="260"/>
      <c r="I97" s="44" t="s">
        <v>73</v>
      </c>
      <c r="J97" s="39" t="s">
        <v>74</v>
      </c>
      <c r="K97" s="39" t="s">
        <v>75</v>
      </c>
      <c r="L97" s="285"/>
      <c r="M97" s="260"/>
      <c r="N97" s="44" t="s">
        <v>73</v>
      </c>
      <c r="O97" s="39" t="s">
        <v>74</v>
      </c>
      <c r="P97" s="39" t="s">
        <v>75</v>
      </c>
      <c r="Q97" s="261"/>
      <c r="R97" s="43"/>
    </row>
    <row r="98" spans="1:18" x14ac:dyDescent="0.2">
      <c r="A98" s="190"/>
      <c r="B98" s="282"/>
      <c r="C98" s="260"/>
      <c r="D98" s="1" t="s">
        <v>311</v>
      </c>
      <c r="E98" s="40" t="s">
        <v>312</v>
      </c>
      <c r="F98" s="40" t="s">
        <v>631</v>
      </c>
      <c r="G98" s="259"/>
      <c r="H98" s="260"/>
      <c r="I98" s="1" t="s">
        <v>313</v>
      </c>
      <c r="J98" s="40" t="s">
        <v>314</v>
      </c>
      <c r="K98" s="40" t="s">
        <v>632</v>
      </c>
      <c r="L98" s="259"/>
      <c r="M98" s="260"/>
      <c r="N98" s="1" t="s">
        <v>315</v>
      </c>
      <c r="O98" s="40" t="s">
        <v>704</v>
      </c>
      <c r="P98" s="40" t="s">
        <v>633</v>
      </c>
      <c r="Q98" s="261"/>
      <c r="R98" s="43"/>
    </row>
    <row r="99" spans="1:18" x14ac:dyDescent="0.2">
      <c r="A99" s="190"/>
      <c r="B99" s="282"/>
      <c r="C99" s="260"/>
      <c r="D99" s="1" t="s">
        <v>316</v>
      </c>
      <c r="E99" s="40" t="s">
        <v>317</v>
      </c>
      <c r="F99" s="40" t="s">
        <v>634</v>
      </c>
      <c r="G99" s="259"/>
      <c r="H99" s="260"/>
      <c r="I99" s="1" t="s">
        <v>318</v>
      </c>
      <c r="J99" s="40" t="s">
        <v>319</v>
      </c>
      <c r="K99" s="40" t="s">
        <v>635</v>
      </c>
      <c r="L99" s="259"/>
      <c r="M99" s="260"/>
      <c r="N99" s="1" t="s">
        <v>320</v>
      </c>
      <c r="O99" s="40" t="s">
        <v>721</v>
      </c>
      <c r="P99" s="40" t="s">
        <v>722</v>
      </c>
      <c r="Q99" s="261"/>
      <c r="R99" s="43"/>
    </row>
    <row r="100" spans="1:18" x14ac:dyDescent="0.2">
      <c r="A100" s="190"/>
      <c r="B100" s="282"/>
      <c r="C100" s="260"/>
      <c r="D100" s="1" t="s">
        <v>321</v>
      </c>
      <c r="E100" s="40" t="s">
        <v>322</v>
      </c>
      <c r="F100" s="40" t="s">
        <v>636</v>
      </c>
      <c r="G100" s="259"/>
      <c r="H100" s="260"/>
      <c r="I100" s="1" t="s">
        <v>323</v>
      </c>
      <c r="J100" s="40" t="s">
        <v>324</v>
      </c>
      <c r="K100" s="40" t="s">
        <v>637</v>
      </c>
      <c r="L100" s="259"/>
      <c r="M100" s="260"/>
      <c r="N100" s="1" t="s">
        <v>325</v>
      </c>
      <c r="O100" s="40" t="s">
        <v>720</v>
      </c>
      <c r="P100" s="40" t="s">
        <v>723</v>
      </c>
      <c r="Q100" s="261"/>
      <c r="R100" s="43"/>
    </row>
    <row r="101" spans="1:18" x14ac:dyDescent="0.2">
      <c r="A101" s="190"/>
      <c r="B101" s="282"/>
      <c r="C101" s="260"/>
      <c r="D101" s="1" t="s">
        <v>326</v>
      </c>
      <c r="E101" s="40" t="s">
        <v>327</v>
      </c>
      <c r="F101" s="40" t="s">
        <v>638</v>
      </c>
      <c r="G101" s="259"/>
      <c r="H101" s="260"/>
      <c r="I101" s="1" t="s">
        <v>328</v>
      </c>
      <c r="J101" s="40" t="s">
        <v>329</v>
      </c>
      <c r="K101" s="40" t="s">
        <v>639</v>
      </c>
      <c r="L101" s="259"/>
      <c r="M101" s="260"/>
      <c r="N101" s="1" t="s">
        <v>330</v>
      </c>
      <c r="O101" s="40" t="s">
        <v>341</v>
      </c>
      <c r="P101" s="40" t="s">
        <v>705</v>
      </c>
      <c r="Q101" s="261"/>
      <c r="R101" s="43"/>
    </row>
    <row r="102" spans="1:18" x14ac:dyDescent="0.2">
      <c r="A102" s="190"/>
      <c r="B102" s="282"/>
      <c r="C102" s="260"/>
      <c r="D102" s="1" t="s">
        <v>331</v>
      </c>
      <c r="E102" s="40" t="s">
        <v>332</v>
      </c>
      <c r="F102" s="40" t="s">
        <v>640</v>
      </c>
      <c r="G102" s="259"/>
      <c r="H102" s="260"/>
      <c r="I102" s="1" t="s">
        <v>333</v>
      </c>
      <c r="J102" s="40" t="s">
        <v>334</v>
      </c>
      <c r="K102" s="40" t="s">
        <v>641</v>
      </c>
      <c r="L102" s="259"/>
      <c r="M102" s="260"/>
      <c r="N102" s="280"/>
      <c r="O102" s="280"/>
      <c r="P102" s="280"/>
      <c r="Q102" s="261"/>
      <c r="R102" s="43"/>
    </row>
    <row r="103" spans="1:18" x14ac:dyDescent="0.2">
      <c r="A103" s="190"/>
      <c r="B103" s="282"/>
      <c r="C103" s="260"/>
      <c r="D103" s="1" t="s">
        <v>335</v>
      </c>
      <c r="E103" s="40" t="s">
        <v>336</v>
      </c>
      <c r="F103" s="40" t="s">
        <v>642</v>
      </c>
      <c r="G103" s="259"/>
      <c r="H103" s="260"/>
      <c r="I103" s="1" t="s">
        <v>337</v>
      </c>
      <c r="J103" s="40" t="s">
        <v>338</v>
      </c>
      <c r="K103" s="40" t="s">
        <v>643</v>
      </c>
      <c r="L103" s="259"/>
      <c r="M103" s="260"/>
      <c r="N103" s="281"/>
      <c r="O103" s="281"/>
      <c r="P103" s="281"/>
      <c r="Q103" s="261"/>
      <c r="R103" s="43"/>
    </row>
    <row r="104" spans="1:18" x14ac:dyDescent="0.2">
      <c r="A104" s="190"/>
      <c r="B104" s="282"/>
      <c r="C104" s="260"/>
      <c r="D104" s="1" t="s">
        <v>339</v>
      </c>
      <c r="E104" s="40" t="s">
        <v>340</v>
      </c>
      <c r="F104" s="40" t="s">
        <v>644</v>
      </c>
      <c r="G104" s="259"/>
      <c r="H104" s="260"/>
      <c r="I104" s="258"/>
      <c r="J104" s="258"/>
      <c r="K104" s="258"/>
      <c r="L104" s="259"/>
      <c r="M104" s="260"/>
      <c r="N104" s="281"/>
      <c r="O104" s="281"/>
      <c r="P104" s="281"/>
      <c r="Q104" s="261"/>
      <c r="R104" s="43"/>
    </row>
    <row r="105" spans="1:18" x14ac:dyDescent="0.2">
      <c r="A105" s="190"/>
      <c r="B105" s="282"/>
      <c r="C105" s="260"/>
      <c r="D105" s="1" t="s">
        <v>342</v>
      </c>
      <c r="E105" s="40" t="s">
        <v>343</v>
      </c>
      <c r="F105" s="40" t="s">
        <v>645</v>
      </c>
      <c r="G105" s="259"/>
      <c r="H105" s="260"/>
      <c r="I105" s="259"/>
      <c r="J105" s="259"/>
      <c r="K105" s="259"/>
      <c r="L105" s="259"/>
      <c r="M105" s="260"/>
      <c r="N105" s="281"/>
      <c r="O105" s="281"/>
      <c r="P105" s="281"/>
      <c r="Q105" s="261"/>
      <c r="R105" s="43"/>
    </row>
    <row r="106" spans="1:18" x14ac:dyDescent="0.2">
      <c r="A106" s="190"/>
      <c r="B106" s="282"/>
      <c r="C106" s="260"/>
      <c r="D106" s="1" t="s">
        <v>344</v>
      </c>
      <c r="E106" s="40" t="s">
        <v>345</v>
      </c>
      <c r="F106" s="40" t="s">
        <v>646</v>
      </c>
      <c r="G106" s="286"/>
      <c r="H106" s="260"/>
      <c r="I106" s="259"/>
      <c r="J106" s="259"/>
      <c r="K106" s="259"/>
      <c r="L106" s="286"/>
      <c r="M106" s="260"/>
      <c r="N106" s="281"/>
      <c r="O106" s="281"/>
      <c r="P106" s="281"/>
      <c r="Q106" s="261"/>
      <c r="R106" s="43"/>
    </row>
    <row r="107" spans="1:18" ht="6.75" customHeight="1" thickBot="1" x14ac:dyDescent="0.25">
      <c r="A107" s="190"/>
      <c r="B107" s="262"/>
      <c r="C107" s="255"/>
      <c r="D107" s="256"/>
      <c r="E107" s="256"/>
      <c r="F107" s="256"/>
      <c r="G107" s="256"/>
      <c r="H107" s="255"/>
      <c r="I107" s="256"/>
      <c r="J107" s="256"/>
      <c r="K107" s="256"/>
      <c r="L107" s="256"/>
      <c r="M107" s="255"/>
      <c r="N107" s="256"/>
      <c r="O107" s="256"/>
      <c r="P107" s="256"/>
      <c r="Q107" s="257"/>
      <c r="R107" s="43"/>
    </row>
    <row r="108" spans="1:18" x14ac:dyDescent="0.2">
      <c r="A108" s="190"/>
      <c r="B108" s="262"/>
      <c r="C108" s="268" t="s">
        <v>498</v>
      </c>
      <c r="D108" s="269"/>
      <c r="E108" s="269"/>
      <c r="F108" s="269"/>
      <c r="G108" s="269"/>
      <c r="H108" s="268" t="s">
        <v>499</v>
      </c>
      <c r="I108" s="269"/>
      <c r="J108" s="269"/>
      <c r="K108" s="269"/>
      <c r="L108" s="269"/>
      <c r="M108" s="269"/>
      <c r="N108" s="269"/>
      <c r="O108" s="269"/>
      <c r="P108" s="269"/>
      <c r="Q108" s="270"/>
    </row>
    <row r="109" spans="1:18" x14ac:dyDescent="0.2">
      <c r="A109" s="190"/>
      <c r="B109" s="282"/>
      <c r="C109" s="260"/>
      <c r="D109" s="44" t="s">
        <v>73</v>
      </c>
      <c r="E109" s="39" t="s">
        <v>74</v>
      </c>
      <c r="F109" s="39" t="s">
        <v>75</v>
      </c>
      <c r="G109" s="283"/>
      <c r="H109" s="260"/>
      <c r="I109" s="44" t="s">
        <v>73</v>
      </c>
      <c r="J109" s="39" t="s">
        <v>74</v>
      </c>
      <c r="K109" s="39" t="s">
        <v>75</v>
      </c>
      <c r="L109" s="284"/>
      <c r="M109" s="259"/>
      <c r="N109" s="44" t="s">
        <v>73</v>
      </c>
      <c r="O109" s="39" t="s">
        <v>74</v>
      </c>
      <c r="P109" s="39" t="s">
        <v>75</v>
      </c>
      <c r="Q109" s="261"/>
      <c r="R109" s="43"/>
    </row>
    <row r="110" spans="1:18" x14ac:dyDescent="0.2">
      <c r="A110" s="190"/>
      <c r="B110" s="282"/>
      <c r="C110" s="260"/>
      <c r="D110" s="1" t="s">
        <v>348</v>
      </c>
      <c r="E110" s="40" t="s">
        <v>349</v>
      </c>
      <c r="F110" s="40" t="s">
        <v>648</v>
      </c>
      <c r="G110" s="261"/>
      <c r="H110" s="260"/>
      <c r="I110" s="1" t="s">
        <v>350</v>
      </c>
      <c r="J110" s="40" t="s">
        <v>351</v>
      </c>
      <c r="K110" s="40" t="s">
        <v>649</v>
      </c>
      <c r="L110" s="254"/>
      <c r="M110" s="259"/>
      <c r="N110" s="1" t="s">
        <v>368</v>
      </c>
      <c r="O110" s="40" t="s">
        <v>370</v>
      </c>
      <c r="P110" s="40" t="s">
        <v>658</v>
      </c>
      <c r="Q110" s="261"/>
      <c r="R110" s="43"/>
    </row>
    <row r="111" spans="1:18" x14ac:dyDescent="0.2">
      <c r="A111" s="190"/>
      <c r="B111" s="282"/>
      <c r="C111" s="260"/>
      <c r="D111" s="1" t="s">
        <v>353</v>
      </c>
      <c r="E111" s="40" t="s">
        <v>354</v>
      </c>
      <c r="F111" s="40" t="s">
        <v>651</v>
      </c>
      <c r="G111" s="261"/>
      <c r="H111" s="260"/>
      <c r="I111" s="1" t="s">
        <v>355</v>
      </c>
      <c r="J111" s="40" t="s">
        <v>356</v>
      </c>
      <c r="K111" s="40" t="s">
        <v>652</v>
      </c>
      <c r="L111" s="254"/>
      <c r="M111" s="259"/>
      <c r="N111" s="1" t="s">
        <v>369</v>
      </c>
      <c r="O111" s="40" t="s">
        <v>372</v>
      </c>
      <c r="P111" s="40" t="s">
        <v>659</v>
      </c>
      <c r="Q111" s="261"/>
      <c r="R111" s="43"/>
    </row>
    <row r="112" spans="1:18" x14ac:dyDescent="0.2">
      <c r="A112" s="190"/>
      <c r="B112" s="282"/>
      <c r="C112" s="260"/>
      <c r="D112" s="1" t="s">
        <v>357</v>
      </c>
      <c r="E112" s="40" t="s">
        <v>358</v>
      </c>
      <c r="F112" s="40" t="s">
        <v>653</v>
      </c>
      <c r="G112" s="261"/>
      <c r="H112" s="260"/>
      <c r="I112" s="1" t="s">
        <v>359</v>
      </c>
      <c r="J112" s="40" t="s">
        <v>360</v>
      </c>
      <c r="K112" s="40" t="s">
        <v>654</v>
      </c>
      <c r="L112" s="254"/>
      <c r="M112" s="259"/>
      <c r="N112" s="1" t="s">
        <v>371</v>
      </c>
      <c r="O112" s="40" t="s">
        <v>374</v>
      </c>
      <c r="P112" s="40" t="s">
        <v>660</v>
      </c>
      <c r="Q112" s="261"/>
      <c r="R112" s="43"/>
    </row>
    <row r="113" spans="1:18" x14ac:dyDescent="0.2">
      <c r="A113" s="190"/>
      <c r="B113" s="282"/>
      <c r="C113" s="260"/>
      <c r="D113" s="1" t="s">
        <v>361</v>
      </c>
      <c r="E113" s="40" t="s">
        <v>754</v>
      </c>
      <c r="F113" s="40" t="s">
        <v>755</v>
      </c>
      <c r="G113" s="261"/>
      <c r="H113" s="260"/>
      <c r="I113" s="1" t="s">
        <v>362</v>
      </c>
      <c r="J113" s="40" t="s">
        <v>363</v>
      </c>
      <c r="K113" s="40" t="s">
        <v>655</v>
      </c>
      <c r="L113" s="254"/>
      <c r="M113" s="259"/>
      <c r="N113" s="1" t="s">
        <v>373</v>
      </c>
      <c r="O113" s="40" t="s">
        <v>347</v>
      </c>
      <c r="P113" s="40" t="s">
        <v>647</v>
      </c>
      <c r="Q113" s="261"/>
      <c r="R113" s="43"/>
    </row>
    <row r="114" spans="1:18" x14ac:dyDescent="0.2">
      <c r="A114" s="190"/>
      <c r="B114" s="282"/>
      <c r="C114" s="260"/>
      <c r="D114" s="258"/>
      <c r="E114" s="258"/>
      <c r="F114" s="258"/>
      <c r="G114" s="261"/>
      <c r="H114" s="260"/>
      <c r="I114" s="1" t="s">
        <v>364</v>
      </c>
      <c r="J114" s="40" t="s">
        <v>365</v>
      </c>
      <c r="K114" s="40" t="s">
        <v>656</v>
      </c>
      <c r="L114" s="254"/>
      <c r="M114" s="259"/>
      <c r="N114" s="1" t="s">
        <v>346</v>
      </c>
      <c r="O114" s="40" t="s">
        <v>352</v>
      </c>
      <c r="P114" s="40" t="s">
        <v>650</v>
      </c>
      <c r="Q114" s="261"/>
      <c r="R114" s="43"/>
    </row>
    <row r="115" spans="1:18" x14ac:dyDescent="0.2">
      <c r="A115" s="190"/>
      <c r="B115" s="282"/>
      <c r="C115" s="260"/>
      <c r="D115" s="259"/>
      <c r="E115" s="259"/>
      <c r="F115" s="259"/>
      <c r="G115" s="261"/>
      <c r="H115" s="260"/>
      <c r="I115" s="1" t="s">
        <v>366</v>
      </c>
      <c r="J115" s="40" t="s">
        <v>367</v>
      </c>
      <c r="K115" s="40" t="s">
        <v>657</v>
      </c>
      <c r="L115" s="254"/>
      <c r="M115" s="259"/>
      <c r="N115" s="274"/>
      <c r="O115" s="274"/>
      <c r="P115" s="274"/>
      <c r="Q115" s="261"/>
      <c r="R115" s="43"/>
    </row>
    <row r="116" spans="1:18" ht="6.75" customHeight="1" thickBot="1" x14ac:dyDescent="0.25">
      <c r="A116" s="190"/>
      <c r="C116" s="255"/>
      <c r="D116" s="256"/>
      <c r="E116" s="256"/>
      <c r="F116" s="256"/>
      <c r="G116" s="257"/>
      <c r="H116" s="255"/>
      <c r="I116" s="256"/>
      <c r="J116" s="256"/>
      <c r="K116" s="256"/>
      <c r="L116" s="256"/>
      <c r="M116" s="256"/>
      <c r="N116" s="256"/>
      <c r="O116" s="256"/>
      <c r="P116" s="256"/>
      <c r="Q116" s="257"/>
    </row>
    <row r="117" spans="1:18" ht="4.5" customHeight="1" thickBot="1" x14ac:dyDescent="0.25">
      <c r="A117" s="190"/>
      <c r="B117" s="287"/>
      <c r="C117" s="287"/>
      <c r="D117" s="287"/>
      <c r="E117" s="287"/>
      <c r="F117" s="287"/>
      <c r="G117" s="287"/>
      <c r="H117" s="287"/>
      <c r="I117" s="287"/>
      <c r="J117" s="287"/>
      <c r="K117" s="287"/>
      <c r="L117" s="287"/>
      <c r="M117" s="287"/>
      <c r="N117" s="287"/>
      <c r="O117" s="287"/>
      <c r="P117" s="287"/>
      <c r="Q117" s="34"/>
    </row>
    <row r="118" spans="1:18" ht="13.5" thickBot="1" x14ac:dyDescent="0.25">
      <c r="A118" s="191"/>
      <c r="B118" s="271" t="s">
        <v>500</v>
      </c>
      <c r="C118" s="272"/>
      <c r="D118" s="272"/>
      <c r="E118" s="272"/>
      <c r="F118" s="272"/>
      <c r="G118" s="272"/>
      <c r="H118" s="272"/>
      <c r="I118" s="272"/>
      <c r="J118" s="272"/>
      <c r="K118" s="272"/>
      <c r="L118" s="272"/>
      <c r="M118" s="272"/>
      <c r="N118" s="272"/>
      <c r="O118" s="272"/>
      <c r="P118" s="272"/>
      <c r="Q118" s="273"/>
      <c r="R118" s="43"/>
    </row>
    <row r="119" spans="1:18" ht="18.75" customHeight="1" x14ac:dyDescent="0.2">
      <c r="A119" s="190"/>
      <c r="B119" s="279"/>
      <c r="C119" s="260" t="s">
        <v>501</v>
      </c>
      <c r="D119" s="259"/>
      <c r="E119" s="259"/>
      <c r="F119" s="259"/>
      <c r="G119" s="259"/>
      <c r="H119" s="259"/>
      <c r="I119" s="259"/>
      <c r="J119" s="259"/>
      <c r="K119" s="259"/>
      <c r="L119" s="261"/>
      <c r="M119" s="260" t="s">
        <v>64</v>
      </c>
      <c r="N119" s="259"/>
      <c r="O119" s="259"/>
      <c r="P119" s="259"/>
      <c r="Q119" s="261"/>
      <c r="R119" s="43"/>
    </row>
    <row r="120" spans="1:18" x14ac:dyDescent="0.2">
      <c r="A120" s="190"/>
      <c r="B120" s="282"/>
      <c r="C120" s="260"/>
      <c r="D120" s="44" t="s">
        <v>73</v>
      </c>
      <c r="E120" s="39" t="s">
        <v>74</v>
      </c>
      <c r="F120" s="39" t="s">
        <v>75</v>
      </c>
      <c r="G120" s="259"/>
      <c r="H120" s="259"/>
      <c r="I120" s="44" t="s">
        <v>73</v>
      </c>
      <c r="J120" s="39" t="s">
        <v>74</v>
      </c>
      <c r="K120" s="39" t="s">
        <v>75</v>
      </c>
      <c r="L120" s="261"/>
      <c r="M120" s="260"/>
      <c r="N120" s="44" t="s">
        <v>73</v>
      </c>
      <c r="O120" s="39" t="s">
        <v>74</v>
      </c>
      <c r="P120" s="39" t="s">
        <v>75</v>
      </c>
      <c r="Q120" s="261"/>
      <c r="R120" s="43"/>
    </row>
    <row r="121" spans="1:18" x14ac:dyDescent="0.2">
      <c r="A121" s="190"/>
      <c r="B121" s="282"/>
      <c r="C121" s="260"/>
      <c r="D121" s="1" t="s">
        <v>377</v>
      </c>
      <c r="E121" s="40" t="s">
        <v>378</v>
      </c>
      <c r="F121" s="40" t="s">
        <v>661</v>
      </c>
      <c r="G121" s="259"/>
      <c r="H121" s="259"/>
      <c r="I121" s="1" t="s">
        <v>403</v>
      </c>
      <c r="J121" s="40" t="s">
        <v>408</v>
      </c>
      <c r="K121" s="40" t="s">
        <v>730</v>
      </c>
      <c r="L121" s="261"/>
      <c r="M121" s="260"/>
      <c r="N121" s="1" t="s">
        <v>381</v>
      </c>
      <c r="O121" s="40" t="s">
        <v>382</v>
      </c>
      <c r="P121" s="40" t="s">
        <v>662</v>
      </c>
      <c r="Q121" s="261"/>
      <c r="R121" s="43"/>
    </row>
    <row r="122" spans="1:18" x14ac:dyDescent="0.2">
      <c r="A122" s="190"/>
      <c r="B122" s="282"/>
      <c r="C122" s="260"/>
      <c r="D122" s="1" t="s">
        <v>383</v>
      </c>
      <c r="E122" s="40" t="s">
        <v>384</v>
      </c>
      <c r="F122" s="40" t="s">
        <v>663</v>
      </c>
      <c r="G122" s="259"/>
      <c r="H122" s="259"/>
      <c r="I122" s="1" t="s">
        <v>405</v>
      </c>
      <c r="J122" s="40" t="s">
        <v>410</v>
      </c>
      <c r="K122" s="40" t="s">
        <v>731</v>
      </c>
      <c r="L122" s="261"/>
      <c r="M122" s="260"/>
      <c r="N122" s="1" t="s">
        <v>385</v>
      </c>
      <c r="O122" s="40" t="s">
        <v>386</v>
      </c>
      <c r="P122" s="40" t="s">
        <v>664</v>
      </c>
      <c r="Q122" s="261"/>
      <c r="R122" s="43"/>
    </row>
    <row r="123" spans="1:18" x14ac:dyDescent="0.2">
      <c r="A123" s="190"/>
      <c r="B123" s="282"/>
      <c r="C123" s="260"/>
      <c r="D123" s="1" t="s">
        <v>387</v>
      </c>
      <c r="E123" s="40" t="s">
        <v>388</v>
      </c>
      <c r="F123" s="40" t="s">
        <v>665</v>
      </c>
      <c r="G123" s="259"/>
      <c r="H123" s="259"/>
      <c r="I123" s="1" t="s">
        <v>407</v>
      </c>
      <c r="J123" s="40" t="s">
        <v>376</v>
      </c>
      <c r="K123" s="40" t="s">
        <v>732</v>
      </c>
      <c r="L123" s="261"/>
      <c r="M123" s="260"/>
      <c r="N123" s="1" t="s">
        <v>389</v>
      </c>
      <c r="O123" s="40" t="s">
        <v>390</v>
      </c>
      <c r="P123" s="40" t="s">
        <v>666</v>
      </c>
      <c r="Q123" s="261"/>
      <c r="R123" s="43"/>
    </row>
    <row r="124" spans="1:18" x14ac:dyDescent="0.2">
      <c r="A124" s="190"/>
      <c r="B124" s="282"/>
      <c r="C124" s="260"/>
      <c r="D124" s="1" t="s">
        <v>391</v>
      </c>
      <c r="E124" s="40" t="s">
        <v>392</v>
      </c>
      <c r="F124" s="40" t="s">
        <v>667</v>
      </c>
      <c r="G124" s="259"/>
      <c r="H124" s="259"/>
      <c r="I124" s="1" t="s">
        <v>409</v>
      </c>
      <c r="J124" s="40" t="s">
        <v>380</v>
      </c>
      <c r="K124" s="40" t="s">
        <v>733</v>
      </c>
      <c r="L124" s="261"/>
      <c r="M124" s="260"/>
      <c r="N124" s="1" t="s">
        <v>393</v>
      </c>
      <c r="O124" s="40" t="s">
        <v>394</v>
      </c>
      <c r="P124" s="40" t="s">
        <v>668</v>
      </c>
      <c r="Q124" s="261"/>
      <c r="R124" s="43"/>
    </row>
    <row r="125" spans="1:18" x14ac:dyDescent="0.2">
      <c r="A125" s="190"/>
      <c r="B125" s="282"/>
      <c r="C125" s="260"/>
      <c r="D125" s="1" t="s">
        <v>395</v>
      </c>
      <c r="E125" s="40" t="s">
        <v>404</v>
      </c>
      <c r="F125" s="40" t="s">
        <v>729</v>
      </c>
      <c r="G125" s="259"/>
      <c r="H125" s="259"/>
      <c r="I125" s="1" t="s">
        <v>375</v>
      </c>
      <c r="J125" s="40" t="s">
        <v>396</v>
      </c>
      <c r="K125" s="40" t="s">
        <v>734</v>
      </c>
      <c r="L125" s="261"/>
      <c r="M125" s="260"/>
      <c r="N125" s="1" t="s">
        <v>397</v>
      </c>
      <c r="O125" s="40" t="s">
        <v>398</v>
      </c>
      <c r="P125" s="40" t="s">
        <v>669</v>
      </c>
      <c r="Q125" s="261"/>
      <c r="R125" s="43"/>
    </row>
    <row r="126" spans="1:18" x14ac:dyDescent="0.2">
      <c r="A126" s="190"/>
      <c r="B126" s="282"/>
      <c r="C126" s="260"/>
      <c r="D126" s="1" t="s">
        <v>399</v>
      </c>
      <c r="E126" s="40" t="s">
        <v>406</v>
      </c>
      <c r="F126" s="40" t="s">
        <v>728</v>
      </c>
      <c r="G126" s="259"/>
      <c r="H126" s="259"/>
      <c r="I126" s="1" t="s">
        <v>379</v>
      </c>
      <c r="J126" s="40" t="s">
        <v>400</v>
      </c>
      <c r="K126" s="40" t="s">
        <v>735</v>
      </c>
      <c r="L126" s="261"/>
      <c r="M126" s="260"/>
      <c r="N126" s="1" t="s">
        <v>401</v>
      </c>
      <c r="O126" s="40" t="s">
        <v>402</v>
      </c>
      <c r="P126" s="40" t="s">
        <v>670</v>
      </c>
      <c r="Q126" s="261"/>
      <c r="R126" s="43"/>
    </row>
    <row r="127" spans="1:18" ht="6.75" customHeight="1" thickBot="1" x14ac:dyDescent="0.25">
      <c r="A127" s="190"/>
      <c r="B127" s="262"/>
      <c r="C127" s="255"/>
      <c r="D127" s="256"/>
      <c r="E127" s="256"/>
      <c r="F127" s="256"/>
      <c r="G127" s="256"/>
      <c r="H127" s="256"/>
      <c r="I127" s="256"/>
      <c r="J127" s="256"/>
      <c r="K127" s="256"/>
      <c r="L127" s="257"/>
      <c r="M127" s="255"/>
      <c r="N127" s="256"/>
      <c r="O127" s="256"/>
      <c r="P127" s="256"/>
      <c r="Q127" s="257"/>
      <c r="R127" s="43"/>
    </row>
    <row r="128" spans="1:18" ht="18.75" customHeight="1" x14ac:dyDescent="0.2">
      <c r="A128" s="190"/>
      <c r="B128" s="262"/>
      <c r="C128" s="260" t="s">
        <v>65</v>
      </c>
      <c r="D128" s="259"/>
      <c r="E128" s="259"/>
      <c r="F128" s="259"/>
      <c r="G128" s="261"/>
      <c r="H128" s="260" t="s">
        <v>66</v>
      </c>
      <c r="I128" s="259"/>
      <c r="J128" s="259"/>
      <c r="K128" s="259"/>
      <c r="L128" s="259"/>
      <c r="M128" s="268"/>
      <c r="N128" s="269"/>
      <c r="O128" s="269"/>
      <c r="P128" s="269"/>
      <c r="Q128" s="270"/>
      <c r="R128" s="43"/>
    </row>
    <row r="129" spans="1:18" x14ac:dyDescent="0.2">
      <c r="A129" s="190"/>
      <c r="B129" s="282"/>
      <c r="C129" s="260"/>
      <c r="D129" s="44" t="s">
        <v>73</v>
      </c>
      <c r="E129" s="39" t="s">
        <v>74</v>
      </c>
      <c r="F129" s="39" t="s">
        <v>75</v>
      </c>
      <c r="G129" s="285"/>
      <c r="H129" s="260"/>
      <c r="I129" s="44" t="s">
        <v>73</v>
      </c>
      <c r="J129" s="39" t="s">
        <v>74</v>
      </c>
      <c r="K129" s="39" t="s">
        <v>75</v>
      </c>
      <c r="L129" s="285"/>
      <c r="M129" s="260"/>
      <c r="N129" s="259"/>
      <c r="O129" s="259"/>
      <c r="P129" s="259"/>
      <c r="Q129" s="261"/>
      <c r="R129" s="43"/>
    </row>
    <row r="130" spans="1:18" x14ac:dyDescent="0.2">
      <c r="A130" s="190"/>
      <c r="B130" s="282"/>
      <c r="C130" s="260"/>
      <c r="D130" s="1" t="s">
        <v>412</v>
      </c>
      <c r="E130" s="40" t="s">
        <v>413</v>
      </c>
      <c r="F130" s="40" t="s">
        <v>671</v>
      </c>
      <c r="G130" s="259"/>
      <c r="H130" s="260"/>
      <c r="I130" s="1" t="s">
        <v>411</v>
      </c>
      <c r="J130" s="40" t="s">
        <v>683</v>
      </c>
      <c r="K130" s="40" t="s">
        <v>684</v>
      </c>
      <c r="L130" s="259"/>
      <c r="M130" s="260"/>
      <c r="N130" s="259"/>
      <c r="O130" s="259"/>
      <c r="P130" s="259"/>
      <c r="Q130" s="261"/>
      <c r="R130" s="43"/>
    </row>
    <row r="131" spans="1:18" x14ac:dyDescent="0.2">
      <c r="A131" s="190"/>
      <c r="B131" s="282"/>
      <c r="C131" s="260"/>
      <c r="D131" s="1" t="s">
        <v>414</v>
      </c>
      <c r="E131" s="40" t="s">
        <v>415</v>
      </c>
      <c r="F131" s="40" t="s">
        <v>672</v>
      </c>
      <c r="G131" s="259"/>
      <c r="H131" s="260"/>
      <c r="I131" s="203"/>
      <c r="J131" s="203"/>
      <c r="K131" s="203"/>
      <c r="L131" s="259"/>
      <c r="M131" s="260"/>
      <c r="N131" s="259"/>
      <c r="O131" s="259"/>
      <c r="P131" s="259"/>
      <c r="Q131" s="261"/>
      <c r="R131" s="43"/>
    </row>
    <row r="132" spans="1:18" x14ac:dyDescent="0.2">
      <c r="A132" s="190"/>
      <c r="B132" s="282"/>
      <c r="C132" s="260"/>
      <c r="D132" s="1" t="s">
        <v>416</v>
      </c>
      <c r="E132" s="40" t="s">
        <v>417</v>
      </c>
      <c r="F132" s="40" t="s">
        <v>673</v>
      </c>
      <c r="G132" s="259"/>
      <c r="H132" s="260"/>
      <c r="I132" s="203"/>
      <c r="J132" s="203"/>
      <c r="K132" s="203"/>
      <c r="L132" s="259"/>
      <c r="M132" s="260"/>
      <c r="N132" s="259"/>
      <c r="O132" s="259"/>
      <c r="P132" s="259"/>
      <c r="Q132" s="261"/>
      <c r="R132" s="43"/>
    </row>
    <row r="133" spans="1:18" ht="6.75" customHeight="1" thickBot="1" x14ac:dyDescent="0.25">
      <c r="A133" s="190"/>
      <c r="C133" s="255"/>
      <c r="D133" s="256"/>
      <c r="E133" s="256"/>
      <c r="F133" s="256"/>
      <c r="G133" s="257"/>
      <c r="H133" s="255"/>
      <c r="I133" s="256"/>
      <c r="J133" s="256"/>
      <c r="K133" s="256"/>
      <c r="L133" s="256"/>
      <c r="M133" s="255"/>
      <c r="N133" s="256"/>
      <c r="O133" s="256"/>
      <c r="P133" s="256"/>
      <c r="Q133" s="257"/>
      <c r="R133" s="43"/>
    </row>
  </sheetData>
  <sheetProtection sheet="1" objects="1" scenarios="1"/>
  <mergeCells count="158">
    <mergeCell ref="C129:C132"/>
    <mergeCell ref="G129:G132"/>
    <mergeCell ref="H127:L127"/>
    <mergeCell ref="N58:P58"/>
    <mergeCell ref="I55:K58"/>
    <mergeCell ref="N115:P115"/>
    <mergeCell ref="Q109:Q115"/>
    <mergeCell ref="H96:L96"/>
    <mergeCell ref="C96:G96"/>
    <mergeCell ref="C127:G127"/>
    <mergeCell ref="M120:M126"/>
    <mergeCell ref="Q120:Q126"/>
    <mergeCell ref="H116:L116"/>
    <mergeCell ref="B117:P117"/>
    <mergeCell ref="C116:G116"/>
    <mergeCell ref="G120:G126"/>
    <mergeCell ref="H120:H126"/>
    <mergeCell ref="L120:L126"/>
    <mergeCell ref="C119:L119"/>
    <mergeCell ref="M119:Q119"/>
    <mergeCell ref="M127:Q127"/>
    <mergeCell ref="B119:B132"/>
    <mergeCell ref="B118:Q118"/>
    <mergeCell ref="L129:L132"/>
    <mergeCell ref="C128:G128"/>
    <mergeCell ref="C120:C126"/>
    <mergeCell ref="M128:Q133"/>
    <mergeCell ref="H128:L128"/>
    <mergeCell ref="C133:G133"/>
    <mergeCell ref="H133:L133"/>
    <mergeCell ref="H129:H132"/>
    <mergeCell ref="M116:Q116"/>
    <mergeCell ref="H109:H115"/>
    <mergeCell ref="L79:L85"/>
    <mergeCell ref="M109:M115"/>
    <mergeCell ref="H108:Q108"/>
    <mergeCell ref="C93:G93"/>
    <mergeCell ref="C107:G107"/>
    <mergeCell ref="H107:L107"/>
    <mergeCell ref="Q97:Q106"/>
    <mergeCell ref="M107:Q107"/>
    <mergeCell ref="C86:G86"/>
    <mergeCell ref="H86:L86"/>
    <mergeCell ref="M86:Q86"/>
    <mergeCell ref="C109:C115"/>
    <mergeCell ref="G88:G92"/>
    <mergeCell ref="C88:C92"/>
    <mergeCell ref="B95:Q95"/>
    <mergeCell ref="B94:P94"/>
    <mergeCell ref="Q79:Q85"/>
    <mergeCell ref="M79:M85"/>
    <mergeCell ref="N83:P85"/>
    <mergeCell ref="D84:F85"/>
    <mergeCell ref="B96:B115"/>
    <mergeCell ref="D114:F115"/>
    <mergeCell ref="C59:G59"/>
    <mergeCell ref="H48:L48"/>
    <mergeCell ref="I66:K74"/>
    <mergeCell ref="C50:C57"/>
    <mergeCell ref="G50:G57"/>
    <mergeCell ref="H50:H57"/>
    <mergeCell ref="L88:L92"/>
    <mergeCell ref="B61:Q61"/>
    <mergeCell ref="B60:Q60"/>
    <mergeCell ref="M62:Q62"/>
    <mergeCell ref="M88:M92"/>
    <mergeCell ref="H88:H92"/>
    <mergeCell ref="B62:B75"/>
    <mergeCell ref="H62:L62"/>
    <mergeCell ref="C49:G49"/>
    <mergeCell ref="H49:L49"/>
    <mergeCell ref="D54:F57"/>
    <mergeCell ref="G109:G115"/>
    <mergeCell ref="L109:L115"/>
    <mergeCell ref="I104:K106"/>
    <mergeCell ref="M96:Q96"/>
    <mergeCell ref="C97:C106"/>
    <mergeCell ref="H93:L93"/>
    <mergeCell ref="C87:L87"/>
    <mergeCell ref="C78:G78"/>
    <mergeCell ref="Q63:Q74"/>
    <mergeCell ref="C108:G108"/>
    <mergeCell ref="C79:C85"/>
    <mergeCell ref="G79:G85"/>
    <mergeCell ref="H79:H85"/>
    <mergeCell ref="G63:G74"/>
    <mergeCell ref="H63:H74"/>
    <mergeCell ref="L63:L74"/>
    <mergeCell ref="G97:G106"/>
    <mergeCell ref="H97:H106"/>
    <mergeCell ref="N102:P106"/>
    <mergeCell ref="L97:L106"/>
    <mergeCell ref="M97:M106"/>
    <mergeCell ref="Q17:Q25"/>
    <mergeCell ref="M37:M47"/>
    <mergeCell ref="Q37:Q47"/>
    <mergeCell ref="H16:L16"/>
    <mergeCell ref="H28:Q33"/>
    <mergeCell ref="I41:K47"/>
    <mergeCell ref="C48:G48"/>
    <mergeCell ref="H17:H25"/>
    <mergeCell ref="L17:L25"/>
    <mergeCell ref="C36:G36"/>
    <mergeCell ref="H36:L36"/>
    <mergeCell ref="H37:H47"/>
    <mergeCell ref="L37:L47"/>
    <mergeCell ref="C37:C47"/>
    <mergeCell ref="G37:G47"/>
    <mergeCell ref="I26:K26"/>
    <mergeCell ref="D25:F26"/>
    <mergeCell ref="B2:Q2"/>
    <mergeCell ref="C15:Q15"/>
    <mergeCell ref="C27:G27"/>
    <mergeCell ref="H27:L27"/>
    <mergeCell ref="M27:Q27"/>
    <mergeCell ref="C16:G16"/>
    <mergeCell ref="G17:G25"/>
    <mergeCell ref="H78:L78"/>
    <mergeCell ref="M78:Q78"/>
    <mergeCell ref="B77:Q77"/>
    <mergeCell ref="B78:B92"/>
    <mergeCell ref="C62:G62"/>
    <mergeCell ref="D73:F74"/>
    <mergeCell ref="B3:B33"/>
    <mergeCell ref="C3:Q3"/>
    <mergeCell ref="B34:Q34"/>
    <mergeCell ref="B35:Q35"/>
    <mergeCell ref="C28:G28"/>
    <mergeCell ref="C33:G33"/>
    <mergeCell ref="H59:L59"/>
    <mergeCell ref="L50:L57"/>
    <mergeCell ref="M50:M57"/>
    <mergeCell ref="M49:Q49"/>
    <mergeCell ref="M17:M25"/>
    <mergeCell ref="G4:G14"/>
    <mergeCell ref="M48:Q48"/>
    <mergeCell ref="N40:P47"/>
    <mergeCell ref="M36:Q36"/>
    <mergeCell ref="B76:P76"/>
    <mergeCell ref="M75:Q75"/>
    <mergeCell ref="Q50:Q57"/>
    <mergeCell ref="M59:Q59"/>
    <mergeCell ref="B36:B59"/>
    <mergeCell ref="M63:M74"/>
    <mergeCell ref="C4:C14"/>
    <mergeCell ref="C17:C25"/>
    <mergeCell ref="C29:C32"/>
    <mergeCell ref="C75:G75"/>
    <mergeCell ref="H75:L75"/>
    <mergeCell ref="C63:C74"/>
    <mergeCell ref="N12:P14"/>
    <mergeCell ref="M4:M14"/>
    <mergeCell ref="Q4:Q14"/>
    <mergeCell ref="H4:H14"/>
    <mergeCell ref="L4:L14"/>
    <mergeCell ref="N72:P74"/>
    <mergeCell ref="G29:G32"/>
    <mergeCell ref="M16:Q16"/>
  </mergeCells>
  <phoneticPr fontId="1"/>
  <pageMargins left="0.74803149606299213" right="0.74803149606299213" top="0.98425196850393704" bottom="0.98425196850393704" header="0.51181102362204722" footer="0.51181102362204722"/>
  <pageSetup paperSize="9" scale="62" fitToHeight="0" orientation="portrait" horizontalDpi="4294967293" verticalDpi="0" r:id="rId1"/>
  <headerFooter alignWithMargins="0"/>
  <rowBreaks count="1" manualBreakCount="1">
    <brk id="7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sheetPr>
  <dimension ref="A1:Z130"/>
  <sheetViews>
    <sheetView view="pageBreakPreview" zoomScaleNormal="85" zoomScaleSheetLayoutView="100" workbookViewId="0">
      <pane ySplit="6" topLeftCell="A7" activePane="bottomLeft" state="frozen"/>
      <selection activeCell="A74" sqref="A74"/>
      <selection pane="bottomLeft" activeCell="A3" sqref="A3"/>
    </sheetView>
  </sheetViews>
  <sheetFormatPr defaultColWidth="11" defaultRowHeight="11" x14ac:dyDescent="0.2"/>
  <cols>
    <col min="1" max="1" width="23.90625" style="2" bestFit="1" customWidth="1"/>
    <col min="2" max="3" width="5.6328125" style="2" bestFit="1" customWidth="1"/>
    <col min="4" max="4" width="10.453125" style="2" bestFit="1" customWidth="1"/>
    <col min="5" max="5" width="1.6328125" style="2" customWidth="1"/>
    <col min="6" max="6" width="5.6328125" style="2" customWidth="1"/>
    <col min="7" max="7" width="5.6328125" style="2" bestFit="1" customWidth="1"/>
    <col min="8" max="8" width="6.453125" style="2" customWidth="1"/>
    <col min="9" max="9" width="1.6328125" style="2" customWidth="1"/>
    <col min="10" max="12" width="5.36328125" style="2" customWidth="1"/>
    <col min="13" max="19" width="5" style="2" customWidth="1"/>
    <col min="20" max="20" width="5.36328125" style="2" customWidth="1"/>
    <col min="21" max="23" width="5" style="2" customWidth="1"/>
    <col min="24" max="26" width="5.36328125" style="2" customWidth="1"/>
    <col min="27" max="30" width="3.6328125" style="2" customWidth="1"/>
    <col min="31" max="69" width="2.6328125" style="2" customWidth="1"/>
    <col min="70" max="16384" width="11" style="2"/>
  </cols>
  <sheetData>
    <row r="1" spans="1:25" ht="5.25" customHeight="1" thickBot="1" x14ac:dyDescent="0.25"/>
    <row r="2" spans="1:25" ht="21.5" thickBot="1" x14ac:dyDescent="0.25">
      <c r="A2" s="353" t="s">
        <v>757</v>
      </c>
      <c r="B2" s="353"/>
      <c r="C2" s="353"/>
      <c r="D2" s="353"/>
      <c r="E2" s="353"/>
      <c r="F2" s="353"/>
      <c r="G2" s="353"/>
      <c r="H2" s="353"/>
      <c r="I2" s="3"/>
      <c r="J2" s="366" t="s">
        <v>15</v>
      </c>
      <c r="K2" s="367"/>
      <c r="L2" s="367"/>
      <c r="M2" s="371"/>
      <c r="N2" s="372"/>
      <c r="O2" s="372"/>
      <c r="P2" s="372"/>
      <c r="Q2" s="372"/>
      <c r="R2" s="372"/>
      <c r="S2" s="372"/>
      <c r="T2" s="372"/>
      <c r="U2" s="372"/>
      <c r="V2" s="373"/>
      <c r="X2" s="146" t="str">
        <f ca="1">MID(CELL("filename",$A$1),FIND("?",SUBSTITUTE(CELL("filename",$A$1),"\","?",LEN(CELL("filename",$A$1))-LEN(SUBSTITUTE(CELL("filename",$A$1),"\",""))))+1,LEN(CELL("filename",$A$1)))</f>
        <v>[2026_0000bukatsudou.xlsx]中体連調査記入用シート</v>
      </c>
      <c r="Y2" s="54" t="s">
        <v>449</v>
      </c>
    </row>
    <row r="3" spans="1:25" ht="21.5" thickBot="1" x14ac:dyDescent="0.25">
      <c r="A3" s="48" t="s">
        <v>39</v>
      </c>
      <c r="B3" s="354" t="s">
        <v>40</v>
      </c>
      <c r="C3" s="354"/>
      <c r="D3" s="354"/>
      <c r="E3" s="358" t="s">
        <v>30</v>
      </c>
      <c r="F3" s="359"/>
      <c r="G3" s="363"/>
      <c r="H3" s="364"/>
      <c r="I3" s="365"/>
      <c r="J3" s="369" t="s">
        <v>17</v>
      </c>
      <c r="K3" s="369"/>
      <c r="L3" s="370"/>
      <c r="M3" s="376" t="str">
        <f ca="1">MID(X2,FIND("[",X2,1)+1+4,FIND(".",X2,1)-FIND("[",X2,1)-1-4)</f>
        <v>_0000bukatsudou</v>
      </c>
      <c r="N3" s="377"/>
      <c r="O3" s="377"/>
      <c r="P3" s="377"/>
      <c r="Q3" s="377"/>
      <c r="R3" s="377"/>
      <c r="S3" s="378"/>
      <c r="T3" s="374" t="s">
        <v>16</v>
      </c>
      <c r="U3" s="374"/>
      <c r="V3" s="375"/>
      <c r="Y3" s="54"/>
    </row>
    <row r="4" spans="1:25" ht="11.15" customHeight="1" x14ac:dyDescent="0.2">
      <c r="A4" s="7"/>
      <c r="B4" s="7"/>
      <c r="C4" s="7"/>
      <c r="D4" s="6"/>
      <c r="E4" s="8"/>
      <c r="F4" s="8"/>
      <c r="G4" s="8"/>
      <c r="H4" s="9"/>
      <c r="I4" s="10"/>
      <c r="J4" s="11"/>
      <c r="K4" s="11"/>
      <c r="L4" s="11"/>
      <c r="M4" s="11"/>
      <c r="Q4" s="11"/>
    </row>
    <row r="5" spans="1:25" s="47" customFormat="1" ht="27" customHeight="1" x14ac:dyDescent="0.2">
      <c r="A5" s="176" t="s">
        <v>756</v>
      </c>
      <c r="B5" s="358" t="s">
        <v>24</v>
      </c>
      <c r="C5" s="368"/>
      <c r="D5" s="196" t="s">
        <v>677</v>
      </c>
      <c r="E5" s="35"/>
      <c r="F5" s="358" t="s">
        <v>3</v>
      </c>
      <c r="G5" s="359"/>
      <c r="H5" s="368"/>
      <c r="I5" s="37"/>
      <c r="J5" s="358" t="s">
        <v>31</v>
      </c>
      <c r="K5" s="359"/>
      <c r="L5" s="368"/>
      <c r="M5" s="384" t="s">
        <v>708</v>
      </c>
      <c r="N5" s="385"/>
      <c r="O5" s="385"/>
      <c r="P5" s="386"/>
      <c r="R5" s="383" t="s">
        <v>707</v>
      </c>
      <c r="S5" s="359"/>
      <c r="T5" s="368"/>
    </row>
    <row r="6" spans="1:25" s="51" customFormat="1" ht="39.5" thickBot="1" x14ac:dyDescent="0.25">
      <c r="A6" s="38"/>
      <c r="B6" s="49" t="s">
        <v>13</v>
      </c>
      <c r="C6" s="50" t="s">
        <v>0</v>
      </c>
      <c r="D6" s="46" t="s">
        <v>32</v>
      </c>
      <c r="E6" s="35"/>
      <c r="F6" s="49" t="s">
        <v>13</v>
      </c>
      <c r="G6" s="50" t="s">
        <v>0</v>
      </c>
      <c r="H6" s="36" t="s">
        <v>18</v>
      </c>
      <c r="I6" s="35"/>
      <c r="J6" s="49" t="s">
        <v>37</v>
      </c>
      <c r="K6" s="50" t="s">
        <v>38</v>
      </c>
      <c r="L6" s="38" t="s">
        <v>18</v>
      </c>
      <c r="M6" s="219" t="s">
        <v>709</v>
      </c>
      <c r="N6" s="44" t="s">
        <v>710</v>
      </c>
      <c r="O6" s="224" t="s">
        <v>706</v>
      </c>
      <c r="P6" s="46" t="s">
        <v>18</v>
      </c>
      <c r="R6" s="49" t="s">
        <v>13</v>
      </c>
      <c r="S6" s="50" t="s">
        <v>0</v>
      </c>
      <c r="T6" s="46" t="s">
        <v>18</v>
      </c>
    </row>
    <row r="7" spans="1:25" ht="13" x14ac:dyDescent="0.2">
      <c r="A7" s="4" t="s">
        <v>502</v>
      </c>
      <c r="B7" s="57"/>
      <c r="C7" s="58"/>
      <c r="D7" s="59"/>
      <c r="E7" s="6"/>
      <c r="F7" s="57"/>
      <c r="G7" s="66"/>
      <c r="H7" s="14">
        <f t="shared" ref="H7:H64" si="0">SUM(F7:G7)</f>
        <v>0</v>
      </c>
      <c r="I7" s="6"/>
      <c r="J7" s="57"/>
      <c r="K7" s="66"/>
      <c r="L7" s="5">
        <f t="shared" ref="L7:L64" si="1">SUM(J7:K7)</f>
        <v>0</v>
      </c>
      <c r="M7" s="220"/>
      <c r="N7" s="58"/>
      <c r="O7" s="225"/>
      <c r="P7" s="14">
        <f t="shared" ref="P7:P42" si="2">SUM(M7:O7)</f>
        <v>0</v>
      </c>
      <c r="R7" s="57"/>
      <c r="S7" s="66"/>
      <c r="T7" s="14">
        <f t="shared" ref="T7:T42" si="3">SUM(R7:S7)</f>
        <v>0</v>
      </c>
    </row>
    <row r="8" spans="1:25" ht="13" x14ac:dyDescent="0.2">
      <c r="A8" s="4" t="s">
        <v>503</v>
      </c>
      <c r="B8" s="60"/>
      <c r="C8" s="61"/>
      <c r="D8" s="62"/>
      <c r="E8" s="6"/>
      <c r="F8" s="60"/>
      <c r="G8" s="67"/>
      <c r="H8" s="14">
        <f t="shared" si="0"/>
        <v>0</v>
      </c>
      <c r="I8" s="6"/>
      <c r="J8" s="60"/>
      <c r="K8" s="67"/>
      <c r="L8" s="5">
        <f t="shared" si="1"/>
        <v>0</v>
      </c>
      <c r="M8" s="218"/>
      <c r="N8" s="61"/>
      <c r="O8" s="226"/>
      <c r="P8" s="14">
        <f t="shared" si="2"/>
        <v>0</v>
      </c>
      <c r="R8" s="60"/>
      <c r="S8" s="67"/>
      <c r="T8" s="14">
        <f t="shared" si="3"/>
        <v>0</v>
      </c>
    </row>
    <row r="9" spans="1:25" ht="13" x14ac:dyDescent="0.2">
      <c r="A9" s="4" t="s">
        <v>41</v>
      </c>
      <c r="B9" s="60"/>
      <c r="C9" s="61"/>
      <c r="D9" s="62"/>
      <c r="E9" s="6"/>
      <c r="F9" s="60"/>
      <c r="G9" s="67"/>
      <c r="H9" s="14">
        <f t="shared" si="0"/>
        <v>0</v>
      </c>
      <c r="I9" s="6"/>
      <c r="J9" s="60"/>
      <c r="K9" s="67"/>
      <c r="L9" s="5">
        <f t="shared" si="1"/>
        <v>0</v>
      </c>
      <c r="M9" s="218"/>
      <c r="N9" s="61"/>
      <c r="O9" s="226"/>
      <c r="P9" s="14">
        <f t="shared" si="2"/>
        <v>0</v>
      </c>
      <c r="R9" s="60"/>
      <c r="S9" s="67"/>
      <c r="T9" s="14">
        <f t="shared" si="3"/>
        <v>0</v>
      </c>
    </row>
    <row r="10" spans="1:25" ht="13" x14ac:dyDescent="0.2">
      <c r="A10" s="4" t="s">
        <v>504</v>
      </c>
      <c r="B10" s="60"/>
      <c r="C10" s="193"/>
      <c r="D10" s="62"/>
      <c r="E10" s="6"/>
      <c r="F10" s="60"/>
      <c r="G10" s="67"/>
      <c r="H10" s="14">
        <f t="shared" si="0"/>
        <v>0</v>
      </c>
      <c r="I10" s="6"/>
      <c r="J10" s="60"/>
      <c r="K10" s="67"/>
      <c r="L10" s="5">
        <f t="shared" si="1"/>
        <v>0</v>
      </c>
      <c r="M10" s="218"/>
      <c r="N10" s="61"/>
      <c r="O10" s="226"/>
      <c r="P10" s="14">
        <f t="shared" si="2"/>
        <v>0</v>
      </c>
      <c r="R10" s="60"/>
      <c r="S10" s="67"/>
      <c r="T10" s="14">
        <f t="shared" si="3"/>
        <v>0</v>
      </c>
    </row>
    <row r="11" spans="1:25" ht="13" x14ac:dyDescent="0.2">
      <c r="A11" s="4" t="s">
        <v>42</v>
      </c>
      <c r="B11" s="60"/>
      <c r="C11" s="61"/>
      <c r="D11" s="62"/>
      <c r="E11" s="6"/>
      <c r="F11" s="60"/>
      <c r="G11" s="67"/>
      <c r="H11" s="14">
        <f t="shared" si="0"/>
        <v>0</v>
      </c>
      <c r="I11" s="6"/>
      <c r="J11" s="60"/>
      <c r="K11" s="67"/>
      <c r="L11" s="5">
        <f t="shared" si="1"/>
        <v>0</v>
      </c>
      <c r="M11" s="218"/>
      <c r="N11" s="61"/>
      <c r="O11" s="226"/>
      <c r="P11" s="14">
        <f t="shared" si="2"/>
        <v>0</v>
      </c>
      <c r="R11" s="60"/>
      <c r="S11" s="67"/>
      <c r="T11" s="14">
        <f t="shared" si="3"/>
        <v>0</v>
      </c>
    </row>
    <row r="12" spans="1:25" ht="13" x14ac:dyDescent="0.2">
      <c r="A12" s="4" t="s">
        <v>505</v>
      </c>
      <c r="B12" s="60"/>
      <c r="C12" s="193"/>
      <c r="D12" s="62"/>
      <c r="E12" s="6"/>
      <c r="F12" s="60"/>
      <c r="G12" s="67"/>
      <c r="H12" s="14">
        <f t="shared" si="0"/>
        <v>0</v>
      </c>
      <c r="I12" s="6"/>
      <c r="J12" s="60"/>
      <c r="K12" s="67"/>
      <c r="L12" s="5">
        <f t="shared" si="1"/>
        <v>0</v>
      </c>
      <c r="M12" s="218"/>
      <c r="N12" s="61"/>
      <c r="O12" s="226"/>
      <c r="P12" s="14">
        <f t="shared" si="2"/>
        <v>0</v>
      </c>
      <c r="R12" s="60"/>
      <c r="S12" s="67"/>
      <c r="T12" s="14">
        <f t="shared" si="3"/>
        <v>0</v>
      </c>
    </row>
    <row r="13" spans="1:25" ht="13" x14ac:dyDescent="0.2">
      <c r="A13" s="4" t="s">
        <v>506</v>
      </c>
      <c r="B13" s="60"/>
      <c r="C13" s="61"/>
      <c r="D13" s="62"/>
      <c r="E13" s="6"/>
      <c r="F13" s="60"/>
      <c r="G13" s="67"/>
      <c r="H13" s="14">
        <f t="shared" si="0"/>
        <v>0</v>
      </c>
      <c r="I13" s="6"/>
      <c r="J13" s="60"/>
      <c r="K13" s="67"/>
      <c r="L13" s="5">
        <f t="shared" si="1"/>
        <v>0</v>
      </c>
      <c r="M13" s="218"/>
      <c r="N13" s="61"/>
      <c r="O13" s="226"/>
      <c r="P13" s="14">
        <f t="shared" si="2"/>
        <v>0</v>
      </c>
      <c r="R13" s="60"/>
      <c r="S13" s="67"/>
      <c r="T13" s="14">
        <f t="shared" si="3"/>
        <v>0</v>
      </c>
    </row>
    <row r="14" spans="1:25" ht="13" x14ac:dyDescent="0.2">
      <c r="A14" s="4" t="s">
        <v>507</v>
      </c>
      <c r="B14" s="60"/>
      <c r="C14" s="61"/>
      <c r="D14" s="62"/>
      <c r="E14" s="6"/>
      <c r="F14" s="60"/>
      <c r="G14" s="67"/>
      <c r="H14" s="14">
        <f t="shared" si="0"/>
        <v>0</v>
      </c>
      <c r="I14" s="6"/>
      <c r="J14" s="60"/>
      <c r="K14" s="67"/>
      <c r="L14" s="5">
        <f t="shared" si="1"/>
        <v>0</v>
      </c>
      <c r="M14" s="218"/>
      <c r="N14" s="61"/>
      <c r="O14" s="226"/>
      <c r="P14" s="14">
        <f t="shared" si="2"/>
        <v>0</v>
      </c>
      <c r="R14" s="60"/>
      <c r="S14" s="67"/>
      <c r="T14" s="14">
        <f t="shared" si="3"/>
        <v>0</v>
      </c>
    </row>
    <row r="15" spans="1:25" ht="13" x14ac:dyDescent="0.2">
      <c r="A15" s="4" t="s">
        <v>45</v>
      </c>
      <c r="B15" s="60"/>
      <c r="C15" s="61"/>
      <c r="D15" s="62"/>
      <c r="E15" s="6"/>
      <c r="F15" s="60"/>
      <c r="G15" s="67"/>
      <c r="H15" s="14">
        <f t="shared" si="0"/>
        <v>0</v>
      </c>
      <c r="I15" s="6"/>
      <c r="J15" s="60"/>
      <c r="K15" s="67"/>
      <c r="L15" s="5">
        <f t="shared" si="1"/>
        <v>0</v>
      </c>
      <c r="M15" s="218"/>
      <c r="N15" s="61"/>
      <c r="O15" s="226"/>
      <c r="P15" s="14">
        <f t="shared" si="2"/>
        <v>0</v>
      </c>
      <c r="R15" s="60"/>
      <c r="S15" s="67"/>
      <c r="T15" s="14">
        <f t="shared" si="3"/>
        <v>0</v>
      </c>
    </row>
    <row r="16" spans="1:25" ht="13" x14ac:dyDescent="0.2">
      <c r="A16" s="4" t="s">
        <v>46</v>
      </c>
      <c r="B16" s="60"/>
      <c r="C16" s="61"/>
      <c r="D16" s="62"/>
      <c r="E16" s="6"/>
      <c r="F16" s="60"/>
      <c r="G16" s="67"/>
      <c r="H16" s="14">
        <f t="shared" si="0"/>
        <v>0</v>
      </c>
      <c r="I16" s="6"/>
      <c r="J16" s="60"/>
      <c r="K16" s="67"/>
      <c r="L16" s="5">
        <f t="shared" si="1"/>
        <v>0</v>
      </c>
      <c r="M16" s="218"/>
      <c r="N16" s="61"/>
      <c r="O16" s="226"/>
      <c r="P16" s="14">
        <f t="shared" si="2"/>
        <v>0</v>
      </c>
      <c r="R16" s="60"/>
      <c r="S16" s="67"/>
      <c r="T16" s="14">
        <f t="shared" si="3"/>
        <v>0</v>
      </c>
    </row>
    <row r="17" spans="1:20" ht="13" x14ac:dyDescent="0.2">
      <c r="A17" s="4" t="s">
        <v>508</v>
      </c>
      <c r="B17" s="60"/>
      <c r="C17" s="61"/>
      <c r="D17" s="62"/>
      <c r="E17" s="6"/>
      <c r="F17" s="60"/>
      <c r="G17" s="67"/>
      <c r="H17" s="14">
        <f t="shared" si="0"/>
        <v>0</v>
      </c>
      <c r="I17" s="6"/>
      <c r="J17" s="60"/>
      <c r="K17" s="67"/>
      <c r="L17" s="5">
        <f t="shared" si="1"/>
        <v>0</v>
      </c>
      <c r="M17" s="218"/>
      <c r="N17" s="61"/>
      <c r="O17" s="226"/>
      <c r="P17" s="14">
        <f t="shared" si="2"/>
        <v>0</v>
      </c>
      <c r="R17" s="60"/>
      <c r="S17" s="67"/>
      <c r="T17" s="14">
        <f t="shared" si="3"/>
        <v>0</v>
      </c>
    </row>
    <row r="18" spans="1:20" ht="13" x14ac:dyDescent="0.2">
      <c r="A18" s="4" t="s">
        <v>47</v>
      </c>
      <c r="B18" s="60"/>
      <c r="C18" s="61"/>
      <c r="D18" s="62"/>
      <c r="E18" s="6"/>
      <c r="F18" s="60"/>
      <c r="G18" s="67"/>
      <c r="H18" s="14">
        <f t="shared" si="0"/>
        <v>0</v>
      </c>
      <c r="I18" s="6"/>
      <c r="J18" s="60"/>
      <c r="K18" s="67"/>
      <c r="L18" s="5">
        <f t="shared" si="1"/>
        <v>0</v>
      </c>
      <c r="M18" s="218"/>
      <c r="N18" s="61"/>
      <c r="O18" s="226"/>
      <c r="P18" s="14">
        <f t="shared" si="2"/>
        <v>0</v>
      </c>
      <c r="R18" s="60"/>
      <c r="S18" s="67"/>
      <c r="T18" s="14">
        <f t="shared" si="3"/>
        <v>0</v>
      </c>
    </row>
    <row r="19" spans="1:20" ht="13" x14ac:dyDescent="0.2">
      <c r="A19" s="4" t="s">
        <v>48</v>
      </c>
      <c r="B19" s="60"/>
      <c r="C19" s="61"/>
      <c r="D19" s="62"/>
      <c r="E19" s="6"/>
      <c r="F19" s="60"/>
      <c r="G19" s="67"/>
      <c r="H19" s="14">
        <f t="shared" si="0"/>
        <v>0</v>
      </c>
      <c r="I19" s="6"/>
      <c r="J19" s="60"/>
      <c r="K19" s="67"/>
      <c r="L19" s="5">
        <f t="shared" si="1"/>
        <v>0</v>
      </c>
      <c r="M19" s="218"/>
      <c r="N19" s="61"/>
      <c r="O19" s="226"/>
      <c r="P19" s="14">
        <f t="shared" si="2"/>
        <v>0</v>
      </c>
      <c r="R19" s="60"/>
      <c r="S19" s="67"/>
      <c r="T19" s="14">
        <f t="shared" si="3"/>
        <v>0</v>
      </c>
    </row>
    <row r="20" spans="1:20" ht="13" x14ac:dyDescent="0.2">
      <c r="A20" s="4" t="s">
        <v>509</v>
      </c>
      <c r="B20" s="60"/>
      <c r="C20" s="61"/>
      <c r="D20" s="62"/>
      <c r="E20" s="6"/>
      <c r="F20" s="60"/>
      <c r="G20" s="67"/>
      <c r="H20" s="14">
        <f t="shared" si="0"/>
        <v>0</v>
      </c>
      <c r="I20" s="6"/>
      <c r="J20" s="60"/>
      <c r="K20" s="67"/>
      <c r="L20" s="5">
        <f t="shared" si="1"/>
        <v>0</v>
      </c>
      <c r="M20" s="218"/>
      <c r="N20" s="61"/>
      <c r="O20" s="226"/>
      <c r="P20" s="14">
        <f t="shared" si="2"/>
        <v>0</v>
      </c>
      <c r="R20" s="60"/>
      <c r="S20" s="67"/>
      <c r="T20" s="14">
        <f t="shared" si="3"/>
        <v>0</v>
      </c>
    </row>
    <row r="21" spans="1:20" ht="13" x14ac:dyDescent="0.2">
      <c r="A21" s="4" t="s">
        <v>510</v>
      </c>
      <c r="B21" s="60"/>
      <c r="C21" s="61"/>
      <c r="D21" s="62"/>
      <c r="E21" s="6"/>
      <c r="F21" s="60"/>
      <c r="G21" s="67"/>
      <c r="H21" s="14">
        <f t="shared" si="0"/>
        <v>0</v>
      </c>
      <c r="I21" s="6"/>
      <c r="J21" s="60"/>
      <c r="K21" s="67"/>
      <c r="L21" s="5">
        <f t="shared" si="1"/>
        <v>0</v>
      </c>
      <c r="M21" s="218"/>
      <c r="N21" s="61"/>
      <c r="O21" s="226"/>
      <c r="P21" s="14">
        <f t="shared" si="2"/>
        <v>0</v>
      </c>
      <c r="R21" s="60"/>
      <c r="S21" s="67"/>
      <c r="T21" s="14">
        <f t="shared" si="3"/>
        <v>0</v>
      </c>
    </row>
    <row r="22" spans="1:20" ht="13" x14ac:dyDescent="0.2">
      <c r="A22" s="4" t="s">
        <v>511</v>
      </c>
      <c r="B22" s="60"/>
      <c r="C22" s="193"/>
      <c r="D22" s="62"/>
      <c r="E22" s="6"/>
      <c r="F22" s="60"/>
      <c r="G22" s="67"/>
      <c r="H22" s="14">
        <f t="shared" si="0"/>
        <v>0</v>
      </c>
      <c r="I22" s="6"/>
      <c r="J22" s="60"/>
      <c r="K22" s="67"/>
      <c r="L22" s="5">
        <f t="shared" si="1"/>
        <v>0</v>
      </c>
      <c r="M22" s="218"/>
      <c r="N22" s="61"/>
      <c r="O22" s="226"/>
      <c r="P22" s="14">
        <f t="shared" si="2"/>
        <v>0</v>
      </c>
      <c r="R22" s="60"/>
      <c r="S22" s="67"/>
      <c r="T22" s="14">
        <f t="shared" si="3"/>
        <v>0</v>
      </c>
    </row>
    <row r="23" spans="1:20" ht="13" x14ac:dyDescent="0.2">
      <c r="A23" s="4" t="s">
        <v>512</v>
      </c>
      <c r="B23" s="60"/>
      <c r="C23" s="61"/>
      <c r="D23" s="62"/>
      <c r="E23" s="6"/>
      <c r="F23" s="60"/>
      <c r="G23" s="67"/>
      <c r="H23" s="14">
        <f t="shared" si="0"/>
        <v>0</v>
      </c>
      <c r="I23" s="6"/>
      <c r="J23" s="60"/>
      <c r="K23" s="67"/>
      <c r="L23" s="5">
        <f t="shared" si="1"/>
        <v>0</v>
      </c>
      <c r="M23" s="218"/>
      <c r="N23" s="61"/>
      <c r="O23" s="226"/>
      <c r="P23" s="14">
        <f t="shared" si="2"/>
        <v>0</v>
      </c>
      <c r="R23" s="60"/>
      <c r="S23" s="67"/>
      <c r="T23" s="14">
        <f t="shared" si="3"/>
        <v>0</v>
      </c>
    </row>
    <row r="24" spans="1:20" ht="13" x14ac:dyDescent="0.2">
      <c r="A24" s="4" t="s">
        <v>43</v>
      </c>
      <c r="B24" s="60"/>
      <c r="C24" s="61"/>
      <c r="D24" s="62"/>
      <c r="E24" s="6"/>
      <c r="F24" s="60"/>
      <c r="G24" s="67"/>
      <c r="H24" s="14">
        <f t="shared" si="0"/>
        <v>0</v>
      </c>
      <c r="I24" s="6"/>
      <c r="J24" s="60"/>
      <c r="K24" s="67"/>
      <c r="L24" s="5">
        <f t="shared" si="1"/>
        <v>0</v>
      </c>
      <c r="M24" s="218"/>
      <c r="N24" s="61"/>
      <c r="O24" s="226"/>
      <c r="P24" s="14">
        <f t="shared" si="2"/>
        <v>0</v>
      </c>
      <c r="R24" s="60"/>
      <c r="S24" s="67"/>
      <c r="T24" s="14">
        <f t="shared" si="3"/>
        <v>0</v>
      </c>
    </row>
    <row r="25" spans="1:20" ht="13" x14ac:dyDescent="0.2">
      <c r="A25" s="18" t="s">
        <v>513</v>
      </c>
      <c r="B25" s="60"/>
      <c r="C25" s="61"/>
      <c r="D25" s="62"/>
      <c r="E25" s="6"/>
      <c r="F25" s="60"/>
      <c r="G25" s="67"/>
      <c r="H25" s="14">
        <f t="shared" si="0"/>
        <v>0</v>
      </c>
      <c r="I25" s="6"/>
      <c r="J25" s="60"/>
      <c r="K25" s="67"/>
      <c r="L25" s="5">
        <f t="shared" si="1"/>
        <v>0</v>
      </c>
      <c r="M25" s="218"/>
      <c r="N25" s="61"/>
      <c r="O25" s="226"/>
      <c r="P25" s="14">
        <f t="shared" si="2"/>
        <v>0</v>
      </c>
      <c r="R25" s="60"/>
      <c r="S25" s="67"/>
      <c r="T25" s="14">
        <f t="shared" si="3"/>
        <v>0</v>
      </c>
    </row>
    <row r="26" spans="1:20" ht="13" x14ac:dyDescent="0.2">
      <c r="A26" s="4" t="s">
        <v>514</v>
      </c>
      <c r="B26" s="60"/>
      <c r="C26" s="61"/>
      <c r="D26" s="62"/>
      <c r="E26" s="6"/>
      <c r="F26" s="60"/>
      <c r="G26" s="67"/>
      <c r="H26" s="14">
        <f t="shared" si="0"/>
        <v>0</v>
      </c>
      <c r="I26" s="6"/>
      <c r="J26" s="60"/>
      <c r="K26" s="67"/>
      <c r="L26" s="5">
        <f t="shared" si="1"/>
        <v>0</v>
      </c>
      <c r="M26" s="218"/>
      <c r="N26" s="61"/>
      <c r="O26" s="226"/>
      <c r="P26" s="14">
        <f t="shared" si="2"/>
        <v>0</v>
      </c>
      <c r="R26" s="60"/>
      <c r="S26" s="67"/>
      <c r="T26" s="14">
        <f t="shared" si="3"/>
        <v>0</v>
      </c>
    </row>
    <row r="27" spans="1:20" ht="13" x14ac:dyDescent="0.2">
      <c r="A27" s="4" t="s">
        <v>515</v>
      </c>
      <c r="B27" s="60"/>
      <c r="C27" s="61"/>
      <c r="D27" s="62"/>
      <c r="E27" s="6"/>
      <c r="F27" s="60"/>
      <c r="G27" s="67"/>
      <c r="H27" s="14">
        <f t="shared" si="0"/>
        <v>0</v>
      </c>
      <c r="I27" s="6"/>
      <c r="J27" s="60"/>
      <c r="K27" s="67"/>
      <c r="L27" s="5">
        <f t="shared" si="1"/>
        <v>0</v>
      </c>
      <c r="M27" s="218"/>
      <c r="N27" s="61"/>
      <c r="O27" s="226"/>
      <c r="P27" s="14">
        <f t="shared" si="2"/>
        <v>0</v>
      </c>
      <c r="R27" s="60"/>
      <c r="S27" s="67"/>
      <c r="T27" s="14">
        <f t="shared" si="3"/>
        <v>0</v>
      </c>
    </row>
    <row r="28" spans="1:20" ht="13" x14ac:dyDescent="0.2">
      <c r="A28" s="4" t="s">
        <v>516</v>
      </c>
      <c r="B28" s="60"/>
      <c r="C28" s="61"/>
      <c r="D28" s="62"/>
      <c r="E28" s="6"/>
      <c r="F28" s="60"/>
      <c r="G28" s="67"/>
      <c r="H28" s="14">
        <f t="shared" si="0"/>
        <v>0</v>
      </c>
      <c r="I28" s="6"/>
      <c r="J28" s="60"/>
      <c r="K28" s="67"/>
      <c r="L28" s="5">
        <f t="shared" si="1"/>
        <v>0</v>
      </c>
      <c r="M28" s="218"/>
      <c r="N28" s="61"/>
      <c r="O28" s="226"/>
      <c r="P28" s="14">
        <f t="shared" si="2"/>
        <v>0</v>
      </c>
      <c r="R28" s="60"/>
      <c r="S28" s="67"/>
      <c r="T28" s="14">
        <f t="shared" si="3"/>
        <v>0</v>
      </c>
    </row>
    <row r="29" spans="1:20" ht="13" x14ac:dyDescent="0.2">
      <c r="A29" s="4" t="s">
        <v>517</v>
      </c>
      <c r="B29" s="60"/>
      <c r="C29" s="61"/>
      <c r="D29" s="62"/>
      <c r="E29" s="6"/>
      <c r="F29" s="60"/>
      <c r="G29" s="67"/>
      <c r="H29" s="14">
        <f t="shared" si="0"/>
        <v>0</v>
      </c>
      <c r="I29" s="6"/>
      <c r="J29" s="60"/>
      <c r="K29" s="67"/>
      <c r="L29" s="5">
        <f t="shared" si="1"/>
        <v>0</v>
      </c>
      <c r="M29" s="218"/>
      <c r="N29" s="61"/>
      <c r="O29" s="226"/>
      <c r="P29" s="14">
        <f t="shared" si="2"/>
        <v>0</v>
      </c>
      <c r="R29" s="60"/>
      <c r="S29" s="67"/>
      <c r="T29" s="14">
        <f t="shared" si="3"/>
        <v>0</v>
      </c>
    </row>
    <row r="30" spans="1:20" ht="13" x14ac:dyDescent="0.2">
      <c r="A30" s="4" t="s">
        <v>518</v>
      </c>
      <c r="B30" s="60"/>
      <c r="C30" s="61"/>
      <c r="D30" s="62"/>
      <c r="E30" s="6"/>
      <c r="F30" s="60"/>
      <c r="G30" s="67"/>
      <c r="H30" s="14">
        <f t="shared" si="0"/>
        <v>0</v>
      </c>
      <c r="I30" s="6"/>
      <c r="J30" s="60"/>
      <c r="K30" s="67"/>
      <c r="L30" s="5">
        <f t="shared" si="1"/>
        <v>0</v>
      </c>
      <c r="M30" s="218"/>
      <c r="N30" s="61"/>
      <c r="O30" s="226"/>
      <c r="P30" s="14">
        <f t="shared" si="2"/>
        <v>0</v>
      </c>
      <c r="R30" s="60"/>
      <c r="S30" s="67"/>
      <c r="T30" s="14">
        <f t="shared" si="3"/>
        <v>0</v>
      </c>
    </row>
    <row r="31" spans="1:20" ht="13" x14ac:dyDescent="0.2">
      <c r="A31" s="4" t="s">
        <v>519</v>
      </c>
      <c r="B31" s="60"/>
      <c r="C31" s="61"/>
      <c r="D31" s="62"/>
      <c r="E31" s="6"/>
      <c r="F31" s="60"/>
      <c r="G31" s="67"/>
      <c r="H31" s="14">
        <f t="shared" si="0"/>
        <v>0</v>
      </c>
      <c r="I31" s="6"/>
      <c r="J31" s="60"/>
      <c r="K31" s="67"/>
      <c r="L31" s="5">
        <f t="shared" si="1"/>
        <v>0</v>
      </c>
      <c r="M31" s="218"/>
      <c r="N31" s="61"/>
      <c r="O31" s="226"/>
      <c r="P31" s="14">
        <f t="shared" si="2"/>
        <v>0</v>
      </c>
      <c r="R31" s="60"/>
      <c r="S31" s="67"/>
      <c r="T31" s="14">
        <f t="shared" si="3"/>
        <v>0</v>
      </c>
    </row>
    <row r="32" spans="1:20" ht="13" x14ac:dyDescent="0.2">
      <c r="A32" s="4" t="s">
        <v>44</v>
      </c>
      <c r="B32" s="60"/>
      <c r="C32" s="193"/>
      <c r="D32" s="62"/>
      <c r="E32" s="6"/>
      <c r="F32" s="60"/>
      <c r="G32" s="67"/>
      <c r="H32" s="14">
        <f t="shared" si="0"/>
        <v>0</v>
      </c>
      <c r="I32" s="6"/>
      <c r="J32" s="60"/>
      <c r="K32" s="67"/>
      <c r="L32" s="5">
        <f t="shared" si="1"/>
        <v>0</v>
      </c>
      <c r="M32" s="218"/>
      <c r="N32" s="61"/>
      <c r="O32" s="226"/>
      <c r="P32" s="14">
        <f t="shared" si="2"/>
        <v>0</v>
      </c>
      <c r="R32" s="60"/>
      <c r="S32" s="67"/>
      <c r="T32" s="14">
        <f t="shared" si="3"/>
        <v>0</v>
      </c>
    </row>
    <row r="33" spans="1:20" ht="13" x14ac:dyDescent="0.2">
      <c r="A33" s="4" t="s">
        <v>520</v>
      </c>
      <c r="B33" s="60"/>
      <c r="C33" s="61"/>
      <c r="D33" s="62"/>
      <c r="E33" s="6"/>
      <c r="F33" s="60"/>
      <c r="G33" s="67"/>
      <c r="H33" s="14">
        <f t="shared" si="0"/>
        <v>0</v>
      </c>
      <c r="I33" s="6"/>
      <c r="J33" s="60"/>
      <c r="K33" s="67"/>
      <c r="L33" s="5">
        <f t="shared" si="1"/>
        <v>0</v>
      </c>
      <c r="M33" s="218"/>
      <c r="N33" s="61"/>
      <c r="O33" s="226"/>
      <c r="P33" s="14">
        <f t="shared" si="2"/>
        <v>0</v>
      </c>
      <c r="R33" s="60"/>
      <c r="S33" s="67"/>
      <c r="T33" s="14">
        <f t="shared" si="3"/>
        <v>0</v>
      </c>
    </row>
    <row r="34" spans="1:20" ht="13" x14ac:dyDescent="0.2">
      <c r="A34" s="4" t="s">
        <v>49</v>
      </c>
      <c r="B34" s="60"/>
      <c r="C34" s="61"/>
      <c r="D34" s="62"/>
      <c r="E34" s="6"/>
      <c r="F34" s="60"/>
      <c r="G34" s="67"/>
      <c r="H34" s="14">
        <f t="shared" si="0"/>
        <v>0</v>
      </c>
      <c r="I34" s="6"/>
      <c r="J34" s="60"/>
      <c r="K34" s="67"/>
      <c r="L34" s="5">
        <f t="shared" si="1"/>
        <v>0</v>
      </c>
      <c r="M34" s="218"/>
      <c r="N34" s="61"/>
      <c r="O34" s="226"/>
      <c r="P34" s="14">
        <f t="shared" si="2"/>
        <v>0</v>
      </c>
      <c r="R34" s="60"/>
      <c r="S34" s="67"/>
      <c r="T34" s="14">
        <f t="shared" si="3"/>
        <v>0</v>
      </c>
    </row>
    <row r="35" spans="1:20" ht="13" x14ac:dyDescent="0.2">
      <c r="A35" s="18" t="s">
        <v>521</v>
      </c>
      <c r="B35" s="60"/>
      <c r="C35" s="61"/>
      <c r="D35" s="62"/>
      <c r="E35" s="6"/>
      <c r="F35" s="60"/>
      <c r="G35" s="67"/>
      <c r="H35" s="14">
        <f t="shared" si="0"/>
        <v>0</v>
      </c>
      <c r="I35" s="6"/>
      <c r="J35" s="60"/>
      <c r="K35" s="67"/>
      <c r="L35" s="5">
        <f t="shared" si="1"/>
        <v>0</v>
      </c>
      <c r="M35" s="218"/>
      <c r="N35" s="61"/>
      <c r="O35" s="226"/>
      <c r="P35" s="14">
        <f t="shared" si="2"/>
        <v>0</v>
      </c>
      <c r="R35" s="60"/>
      <c r="S35" s="67"/>
      <c r="T35" s="14">
        <f t="shared" si="3"/>
        <v>0</v>
      </c>
    </row>
    <row r="36" spans="1:20" ht="13" x14ac:dyDescent="0.2">
      <c r="A36" s="4" t="s">
        <v>522</v>
      </c>
      <c r="B36" s="60"/>
      <c r="C36" s="61"/>
      <c r="D36" s="62"/>
      <c r="E36" s="6"/>
      <c r="F36" s="60"/>
      <c r="G36" s="67"/>
      <c r="H36" s="14">
        <f t="shared" si="0"/>
        <v>0</v>
      </c>
      <c r="I36" s="6"/>
      <c r="J36" s="60"/>
      <c r="K36" s="67"/>
      <c r="L36" s="5">
        <f t="shared" si="1"/>
        <v>0</v>
      </c>
      <c r="M36" s="218"/>
      <c r="N36" s="61"/>
      <c r="O36" s="226"/>
      <c r="P36" s="14">
        <f t="shared" si="2"/>
        <v>0</v>
      </c>
      <c r="R36" s="60"/>
      <c r="S36" s="67"/>
      <c r="T36" s="14">
        <f t="shared" si="3"/>
        <v>0</v>
      </c>
    </row>
    <row r="37" spans="1:20" ht="13" x14ac:dyDescent="0.2">
      <c r="A37" s="4" t="s">
        <v>50</v>
      </c>
      <c r="B37" s="178"/>
      <c r="C37" s="179"/>
      <c r="D37" s="180"/>
      <c r="E37" s="6"/>
      <c r="F37" s="178"/>
      <c r="G37" s="181"/>
      <c r="H37" s="14">
        <f t="shared" si="0"/>
        <v>0</v>
      </c>
      <c r="I37" s="6"/>
      <c r="J37" s="178"/>
      <c r="K37" s="181"/>
      <c r="L37" s="5">
        <f t="shared" si="1"/>
        <v>0</v>
      </c>
      <c r="M37" s="221"/>
      <c r="N37" s="179"/>
      <c r="O37" s="227"/>
      <c r="P37" s="14">
        <f t="shared" si="2"/>
        <v>0</v>
      </c>
      <c r="R37" s="178"/>
      <c r="S37" s="181"/>
      <c r="T37" s="14">
        <f t="shared" si="3"/>
        <v>0</v>
      </c>
    </row>
    <row r="38" spans="1:20" ht="13" x14ac:dyDescent="0.2">
      <c r="A38" s="4" t="s">
        <v>51</v>
      </c>
      <c r="B38" s="60"/>
      <c r="C38" s="61"/>
      <c r="D38" s="62"/>
      <c r="E38" s="6"/>
      <c r="F38" s="60"/>
      <c r="G38" s="67"/>
      <c r="H38" s="14">
        <f>SUM(F38:G38)</f>
        <v>0</v>
      </c>
      <c r="I38" s="6"/>
      <c r="J38" s="60"/>
      <c r="K38" s="67"/>
      <c r="L38" s="5">
        <f>SUM(J38:K38)</f>
        <v>0</v>
      </c>
      <c r="M38" s="218"/>
      <c r="N38" s="61"/>
      <c r="O38" s="226"/>
      <c r="P38" s="14">
        <f>SUM(M38:O38)</f>
        <v>0</v>
      </c>
      <c r="R38" s="60"/>
      <c r="S38" s="67"/>
      <c r="T38" s="14">
        <f>SUM(R38:S38)</f>
        <v>0</v>
      </c>
    </row>
    <row r="39" spans="1:20" ht="13" x14ac:dyDescent="0.2">
      <c r="A39" s="18" t="s">
        <v>52</v>
      </c>
      <c r="B39" s="60"/>
      <c r="C39" s="61"/>
      <c r="D39" s="62"/>
      <c r="E39" s="6"/>
      <c r="F39" s="60"/>
      <c r="G39" s="67"/>
      <c r="H39" s="14">
        <f>SUM(F39:G39)</f>
        <v>0</v>
      </c>
      <c r="I39" s="6"/>
      <c r="J39" s="60"/>
      <c r="K39" s="67"/>
      <c r="L39" s="5">
        <f>SUM(J39:K39)</f>
        <v>0</v>
      </c>
      <c r="M39" s="218"/>
      <c r="N39" s="61"/>
      <c r="O39" s="226"/>
      <c r="P39" s="14">
        <f>SUM(M39:O39)</f>
        <v>0</v>
      </c>
      <c r="R39" s="60"/>
      <c r="S39" s="67"/>
      <c r="T39" s="14">
        <f>SUM(R39:S39)</f>
        <v>0</v>
      </c>
    </row>
    <row r="40" spans="1:20" ht="13" x14ac:dyDescent="0.2">
      <c r="A40" s="4" t="s">
        <v>448</v>
      </c>
      <c r="B40" s="60"/>
      <c r="C40" s="61"/>
      <c r="D40" s="62"/>
      <c r="E40" s="6"/>
      <c r="F40" s="60"/>
      <c r="G40" s="67"/>
      <c r="H40" s="14">
        <f>SUM(F40:G40)</f>
        <v>0</v>
      </c>
      <c r="I40" s="6"/>
      <c r="J40" s="60"/>
      <c r="K40" s="67"/>
      <c r="L40" s="5">
        <f>SUM(J40:K40)</f>
        <v>0</v>
      </c>
      <c r="M40" s="218"/>
      <c r="N40" s="61"/>
      <c r="O40" s="226"/>
      <c r="P40" s="14">
        <f>SUM(M40:O40)</f>
        <v>0</v>
      </c>
      <c r="R40" s="60"/>
      <c r="S40" s="67"/>
      <c r="T40" s="14">
        <f>SUM(R40:S40)</f>
        <v>0</v>
      </c>
    </row>
    <row r="41" spans="1:20" ht="13" x14ac:dyDescent="0.2">
      <c r="A41" s="4" t="s">
        <v>523</v>
      </c>
      <c r="B41" s="178"/>
      <c r="C41" s="179"/>
      <c r="D41" s="180"/>
      <c r="E41" s="6"/>
      <c r="F41" s="178"/>
      <c r="G41" s="181"/>
      <c r="H41" s="14">
        <f>SUM(F41:G41)</f>
        <v>0</v>
      </c>
      <c r="I41" s="6"/>
      <c r="J41" s="178"/>
      <c r="K41" s="181"/>
      <c r="L41" s="5">
        <f>SUM(J41:K41)</f>
        <v>0</v>
      </c>
      <c r="M41" s="221"/>
      <c r="N41" s="179"/>
      <c r="O41" s="227"/>
      <c r="P41" s="14">
        <f>SUM(M41:O41)</f>
        <v>0</v>
      </c>
      <c r="R41" s="178"/>
      <c r="S41" s="181"/>
      <c r="T41" s="14">
        <f>SUM(R41:S41)</f>
        <v>0</v>
      </c>
    </row>
    <row r="42" spans="1:20" ht="13.5" thickBot="1" x14ac:dyDescent="0.25">
      <c r="A42" s="4" t="s">
        <v>524</v>
      </c>
      <c r="B42" s="63"/>
      <c r="C42" s="64"/>
      <c r="D42" s="65"/>
      <c r="E42" s="6"/>
      <c r="F42" s="63"/>
      <c r="G42" s="68"/>
      <c r="H42" s="14">
        <f t="shared" si="0"/>
        <v>0</v>
      </c>
      <c r="I42" s="6"/>
      <c r="J42" s="63"/>
      <c r="K42" s="68"/>
      <c r="L42" s="5">
        <f t="shared" si="1"/>
        <v>0</v>
      </c>
      <c r="M42" s="222"/>
      <c r="N42" s="64"/>
      <c r="O42" s="228"/>
      <c r="P42" s="14">
        <f t="shared" si="2"/>
        <v>0</v>
      </c>
      <c r="R42" s="63"/>
      <c r="S42" s="68"/>
      <c r="T42" s="14">
        <f t="shared" si="3"/>
        <v>0</v>
      </c>
    </row>
    <row r="43" spans="1:20" ht="18.75" customHeight="1" x14ac:dyDescent="0.2">
      <c r="A43" s="17" t="s">
        <v>14</v>
      </c>
      <c r="B43" s="19">
        <f>COUNTIF(B7:B42,"あり")</f>
        <v>0</v>
      </c>
      <c r="C43" s="20">
        <f>COUNTIF(C7:C42,"あり")</f>
        <v>0</v>
      </c>
      <c r="D43" s="24">
        <f>SUM(D7:D42)</f>
        <v>0</v>
      </c>
      <c r="E43" s="21"/>
      <c r="F43" s="19">
        <f>SUM(F7:F42)</f>
        <v>0</v>
      </c>
      <c r="G43" s="20">
        <f>SUM(G7:G42)</f>
        <v>0</v>
      </c>
      <c r="H43" s="17">
        <f>SUM(H7:H42)</f>
        <v>0</v>
      </c>
      <c r="I43" s="6"/>
      <c r="J43" s="19">
        <f t="shared" ref="J43:P43" si="4">SUM(J7:J42)</f>
        <v>0</v>
      </c>
      <c r="K43" s="20">
        <f t="shared" si="4"/>
        <v>0</v>
      </c>
      <c r="L43" s="4">
        <f t="shared" si="4"/>
        <v>0</v>
      </c>
      <c r="M43" s="223">
        <f t="shared" si="4"/>
        <v>0</v>
      </c>
      <c r="N43" s="20">
        <f t="shared" si="4"/>
        <v>0</v>
      </c>
      <c r="O43" s="229">
        <f t="shared" si="4"/>
        <v>0</v>
      </c>
      <c r="P43" s="17">
        <f t="shared" si="4"/>
        <v>0</v>
      </c>
      <c r="R43" s="19">
        <f>SUM(R7:R42)</f>
        <v>0</v>
      </c>
      <c r="S43" s="20">
        <f>SUM(S7:S42)</f>
        <v>0</v>
      </c>
      <c r="T43" s="17">
        <f>SUM(T7:T42)</f>
        <v>0</v>
      </c>
    </row>
    <row r="44" spans="1:20" ht="14.15" customHeight="1" thickBot="1" x14ac:dyDescent="0.25">
      <c r="A44" s="6"/>
      <c r="B44" s="6"/>
      <c r="C44" s="6"/>
      <c r="D44" s="6"/>
      <c r="E44" s="6"/>
      <c r="F44" s="6"/>
      <c r="G44" s="6"/>
      <c r="H44" s="22"/>
      <c r="I44" s="6"/>
      <c r="J44" s="6"/>
      <c r="K44" s="6"/>
      <c r="L44" s="22"/>
      <c r="M44" s="22"/>
      <c r="N44" s="22"/>
      <c r="O44" s="22"/>
      <c r="P44" s="22"/>
    </row>
    <row r="45" spans="1:20" ht="13" x14ac:dyDescent="0.2">
      <c r="A45" s="4" t="s">
        <v>19</v>
      </c>
      <c r="B45" s="57"/>
      <c r="C45" s="58"/>
      <c r="D45" s="59"/>
      <c r="E45" s="6"/>
      <c r="F45" s="57"/>
      <c r="G45" s="66"/>
      <c r="H45" s="14">
        <f t="shared" si="0"/>
        <v>0</v>
      </c>
      <c r="I45" s="6"/>
      <c r="J45" s="57"/>
      <c r="K45" s="66"/>
      <c r="L45" s="5">
        <f t="shared" si="1"/>
        <v>0</v>
      </c>
      <c r="M45" s="220"/>
      <c r="N45" s="58"/>
      <c r="O45" s="225"/>
      <c r="P45" s="14">
        <f t="shared" ref="P45:P64" si="5">SUM(M45:O45)</f>
        <v>0</v>
      </c>
    </row>
    <row r="46" spans="1:20" ht="13" x14ac:dyDescent="0.2">
      <c r="A46" s="4" t="s">
        <v>1</v>
      </c>
      <c r="B46" s="60"/>
      <c r="C46" s="61"/>
      <c r="D46" s="62"/>
      <c r="E46" s="6"/>
      <c r="F46" s="60"/>
      <c r="G46" s="67"/>
      <c r="H46" s="14">
        <f t="shared" si="0"/>
        <v>0</v>
      </c>
      <c r="I46" s="6"/>
      <c r="J46" s="60"/>
      <c r="K46" s="67"/>
      <c r="L46" s="5">
        <f t="shared" si="1"/>
        <v>0</v>
      </c>
      <c r="M46" s="218"/>
      <c r="N46" s="61"/>
      <c r="O46" s="226"/>
      <c r="P46" s="14">
        <f t="shared" si="5"/>
        <v>0</v>
      </c>
    </row>
    <row r="47" spans="1:20" ht="13" x14ac:dyDescent="0.2">
      <c r="A47" s="4" t="s">
        <v>2</v>
      </c>
      <c r="B47" s="60"/>
      <c r="C47" s="61"/>
      <c r="D47" s="62"/>
      <c r="E47" s="6"/>
      <c r="F47" s="60"/>
      <c r="G47" s="67"/>
      <c r="H47" s="14">
        <f t="shared" si="0"/>
        <v>0</v>
      </c>
      <c r="I47" s="6"/>
      <c r="J47" s="60"/>
      <c r="K47" s="67"/>
      <c r="L47" s="5">
        <f t="shared" si="1"/>
        <v>0</v>
      </c>
      <c r="M47" s="218"/>
      <c r="N47" s="61"/>
      <c r="O47" s="226"/>
      <c r="P47" s="14">
        <f t="shared" si="5"/>
        <v>0</v>
      </c>
    </row>
    <row r="48" spans="1:20" ht="13" x14ac:dyDescent="0.2">
      <c r="A48" s="18" t="s">
        <v>53</v>
      </c>
      <c r="B48" s="60"/>
      <c r="C48" s="61"/>
      <c r="D48" s="62"/>
      <c r="E48" s="6"/>
      <c r="F48" s="60"/>
      <c r="G48" s="67"/>
      <c r="H48" s="14">
        <f t="shared" si="0"/>
        <v>0</v>
      </c>
      <c r="I48" s="6"/>
      <c r="J48" s="60"/>
      <c r="K48" s="67"/>
      <c r="L48" s="5">
        <f t="shared" si="1"/>
        <v>0</v>
      </c>
      <c r="M48" s="218"/>
      <c r="N48" s="61"/>
      <c r="O48" s="226"/>
      <c r="P48" s="14">
        <f t="shared" si="5"/>
        <v>0</v>
      </c>
    </row>
    <row r="49" spans="1:16" ht="13" x14ac:dyDescent="0.2">
      <c r="A49" s="4" t="s">
        <v>27</v>
      </c>
      <c r="B49" s="60"/>
      <c r="C49" s="61"/>
      <c r="D49" s="62"/>
      <c r="E49" s="6"/>
      <c r="F49" s="60"/>
      <c r="G49" s="67"/>
      <c r="H49" s="14">
        <f t="shared" si="0"/>
        <v>0</v>
      </c>
      <c r="I49" s="6"/>
      <c r="J49" s="60"/>
      <c r="K49" s="67"/>
      <c r="L49" s="5">
        <f t="shared" si="1"/>
        <v>0</v>
      </c>
      <c r="M49" s="218"/>
      <c r="N49" s="61"/>
      <c r="O49" s="226"/>
      <c r="P49" s="14">
        <f t="shared" si="5"/>
        <v>0</v>
      </c>
    </row>
    <row r="50" spans="1:16" ht="13" x14ac:dyDescent="0.2">
      <c r="A50" s="4" t="s">
        <v>5</v>
      </c>
      <c r="B50" s="60"/>
      <c r="C50" s="61"/>
      <c r="D50" s="62"/>
      <c r="E50" s="6"/>
      <c r="F50" s="60"/>
      <c r="G50" s="67"/>
      <c r="H50" s="14">
        <f t="shared" si="0"/>
        <v>0</v>
      </c>
      <c r="I50" s="6"/>
      <c r="J50" s="60"/>
      <c r="K50" s="67"/>
      <c r="L50" s="5">
        <f t="shared" si="1"/>
        <v>0</v>
      </c>
      <c r="M50" s="218"/>
      <c r="N50" s="61"/>
      <c r="O50" s="226"/>
      <c r="P50" s="14">
        <f t="shared" si="5"/>
        <v>0</v>
      </c>
    </row>
    <row r="51" spans="1:16" ht="13" x14ac:dyDescent="0.2">
      <c r="A51" s="18" t="s">
        <v>6</v>
      </c>
      <c r="B51" s="60"/>
      <c r="C51" s="61"/>
      <c r="D51" s="62"/>
      <c r="E51" s="6"/>
      <c r="F51" s="60"/>
      <c r="G51" s="67"/>
      <c r="H51" s="14">
        <f t="shared" si="0"/>
        <v>0</v>
      </c>
      <c r="I51" s="6"/>
      <c r="J51" s="60"/>
      <c r="K51" s="67"/>
      <c r="L51" s="5">
        <f t="shared" si="1"/>
        <v>0</v>
      </c>
      <c r="M51" s="218"/>
      <c r="N51" s="61"/>
      <c r="O51" s="226"/>
      <c r="P51" s="14">
        <f t="shared" si="5"/>
        <v>0</v>
      </c>
    </row>
    <row r="52" spans="1:16" ht="13" x14ac:dyDescent="0.2">
      <c r="A52" s="18" t="s">
        <v>54</v>
      </c>
      <c r="B52" s="60"/>
      <c r="C52" s="61"/>
      <c r="D52" s="62"/>
      <c r="E52" s="6"/>
      <c r="F52" s="60"/>
      <c r="G52" s="67"/>
      <c r="H52" s="14">
        <f t="shared" si="0"/>
        <v>0</v>
      </c>
      <c r="I52" s="6"/>
      <c r="J52" s="60"/>
      <c r="K52" s="67"/>
      <c r="L52" s="5">
        <f t="shared" si="1"/>
        <v>0</v>
      </c>
      <c r="M52" s="218"/>
      <c r="N52" s="61"/>
      <c r="O52" s="226"/>
      <c r="P52" s="14">
        <f t="shared" si="5"/>
        <v>0</v>
      </c>
    </row>
    <row r="53" spans="1:16" ht="13" x14ac:dyDescent="0.2">
      <c r="A53" s="23" t="s">
        <v>23</v>
      </c>
      <c r="B53" s="60"/>
      <c r="C53" s="61"/>
      <c r="D53" s="62"/>
      <c r="E53" s="6"/>
      <c r="F53" s="60"/>
      <c r="G53" s="67"/>
      <c r="H53" s="14">
        <f t="shared" si="0"/>
        <v>0</v>
      </c>
      <c r="I53" s="6"/>
      <c r="J53" s="60"/>
      <c r="K53" s="67"/>
      <c r="L53" s="5">
        <f t="shared" si="1"/>
        <v>0</v>
      </c>
      <c r="M53" s="218"/>
      <c r="N53" s="61"/>
      <c r="O53" s="226"/>
      <c r="P53" s="14">
        <f t="shared" si="5"/>
        <v>0</v>
      </c>
    </row>
    <row r="54" spans="1:16" ht="13" x14ac:dyDescent="0.2">
      <c r="A54" s="4" t="s">
        <v>7</v>
      </c>
      <c r="B54" s="60"/>
      <c r="C54" s="61"/>
      <c r="D54" s="62"/>
      <c r="E54" s="6"/>
      <c r="F54" s="60"/>
      <c r="G54" s="67"/>
      <c r="H54" s="14">
        <f t="shared" si="0"/>
        <v>0</v>
      </c>
      <c r="I54" s="6"/>
      <c r="J54" s="60"/>
      <c r="K54" s="67"/>
      <c r="L54" s="5">
        <f t="shared" si="1"/>
        <v>0</v>
      </c>
      <c r="M54" s="218"/>
      <c r="N54" s="61"/>
      <c r="O54" s="226"/>
      <c r="P54" s="14">
        <f t="shared" si="5"/>
        <v>0</v>
      </c>
    </row>
    <row r="55" spans="1:16" ht="13" x14ac:dyDescent="0.2">
      <c r="A55" s="4" t="s">
        <v>8</v>
      </c>
      <c r="B55" s="60"/>
      <c r="C55" s="61"/>
      <c r="D55" s="62"/>
      <c r="E55" s="6"/>
      <c r="F55" s="60"/>
      <c r="G55" s="67"/>
      <c r="H55" s="14">
        <f t="shared" si="0"/>
        <v>0</v>
      </c>
      <c r="I55" s="6"/>
      <c r="J55" s="60"/>
      <c r="K55" s="67"/>
      <c r="L55" s="5">
        <f t="shared" si="1"/>
        <v>0</v>
      </c>
      <c r="M55" s="218"/>
      <c r="N55" s="61"/>
      <c r="O55" s="226"/>
      <c r="P55" s="14">
        <f t="shared" si="5"/>
        <v>0</v>
      </c>
    </row>
    <row r="56" spans="1:16" ht="13" x14ac:dyDescent="0.2">
      <c r="A56" s="4" t="s">
        <v>9</v>
      </c>
      <c r="B56" s="60"/>
      <c r="C56" s="61"/>
      <c r="D56" s="62"/>
      <c r="E56" s="6"/>
      <c r="F56" s="60"/>
      <c r="G56" s="67"/>
      <c r="H56" s="14">
        <f t="shared" si="0"/>
        <v>0</v>
      </c>
      <c r="I56" s="6"/>
      <c r="J56" s="60"/>
      <c r="K56" s="67"/>
      <c r="L56" s="5">
        <f t="shared" si="1"/>
        <v>0</v>
      </c>
      <c r="M56" s="218"/>
      <c r="N56" s="61"/>
      <c r="O56" s="226"/>
      <c r="P56" s="14">
        <f t="shared" si="5"/>
        <v>0</v>
      </c>
    </row>
    <row r="57" spans="1:16" ht="13" x14ac:dyDescent="0.2">
      <c r="A57" s="4" t="s">
        <v>20</v>
      </c>
      <c r="B57" s="60"/>
      <c r="C57" s="61"/>
      <c r="D57" s="62"/>
      <c r="E57" s="6"/>
      <c r="F57" s="60"/>
      <c r="G57" s="67"/>
      <c r="H57" s="14">
        <f t="shared" si="0"/>
        <v>0</v>
      </c>
      <c r="I57" s="6"/>
      <c r="J57" s="218"/>
      <c r="K57" s="67"/>
      <c r="L57" s="5">
        <f t="shared" si="1"/>
        <v>0</v>
      </c>
      <c r="M57" s="218"/>
      <c r="N57" s="61"/>
      <c r="O57" s="226"/>
      <c r="P57" s="14">
        <f t="shared" si="5"/>
        <v>0</v>
      </c>
    </row>
    <row r="58" spans="1:16" ht="13" x14ac:dyDescent="0.2">
      <c r="A58" s="4" t="s">
        <v>21</v>
      </c>
      <c r="B58" s="60"/>
      <c r="C58" s="61"/>
      <c r="D58" s="62"/>
      <c r="E58" s="6"/>
      <c r="F58" s="60"/>
      <c r="G58" s="67"/>
      <c r="H58" s="14">
        <f t="shared" si="0"/>
        <v>0</v>
      </c>
      <c r="I58" s="6"/>
      <c r="J58" s="60"/>
      <c r="K58" s="67"/>
      <c r="L58" s="5">
        <f t="shared" si="1"/>
        <v>0</v>
      </c>
      <c r="M58" s="218"/>
      <c r="N58" s="61"/>
      <c r="O58" s="226"/>
      <c r="P58" s="14">
        <f t="shared" si="5"/>
        <v>0</v>
      </c>
    </row>
    <row r="59" spans="1:16" ht="13" x14ac:dyDescent="0.2">
      <c r="A59" s="4" t="s">
        <v>10</v>
      </c>
      <c r="B59" s="60"/>
      <c r="C59" s="61"/>
      <c r="D59" s="62"/>
      <c r="E59" s="6"/>
      <c r="F59" s="60"/>
      <c r="G59" s="67"/>
      <c r="H59" s="14">
        <f t="shared" si="0"/>
        <v>0</v>
      </c>
      <c r="I59" s="6"/>
      <c r="J59" s="60"/>
      <c r="K59" s="67"/>
      <c r="L59" s="5">
        <f t="shared" si="1"/>
        <v>0</v>
      </c>
      <c r="M59" s="218"/>
      <c r="N59" s="61"/>
      <c r="O59" s="226"/>
      <c r="P59" s="14">
        <f t="shared" si="5"/>
        <v>0</v>
      </c>
    </row>
    <row r="60" spans="1:16" ht="13" x14ac:dyDescent="0.2">
      <c r="A60" s="4" t="s">
        <v>25</v>
      </c>
      <c r="B60" s="60"/>
      <c r="C60" s="61"/>
      <c r="D60" s="62"/>
      <c r="E60" s="6"/>
      <c r="F60" s="60"/>
      <c r="G60" s="67"/>
      <c r="H60" s="14">
        <f t="shared" si="0"/>
        <v>0</v>
      </c>
      <c r="I60" s="6"/>
      <c r="J60" s="60"/>
      <c r="K60" s="67"/>
      <c r="L60" s="5">
        <f t="shared" si="1"/>
        <v>0</v>
      </c>
      <c r="M60" s="218"/>
      <c r="N60" s="61"/>
      <c r="O60" s="226"/>
      <c r="P60" s="14">
        <f t="shared" si="5"/>
        <v>0</v>
      </c>
    </row>
    <row r="61" spans="1:16" ht="13" x14ac:dyDescent="0.2">
      <c r="A61" s="4" t="s">
        <v>28</v>
      </c>
      <c r="B61" s="60"/>
      <c r="C61" s="61"/>
      <c r="D61" s="62"/>
      <c r="E61" s="6"/>
      <c r="F61" s="60"/>
      <c r="G61" s="67"/>
      <c r="H61" s="14">
        <f t="shared" si="0"/>
        <v>0</v>
      </c>
      <c r="I61" s="6"/>
      <c r="J61" s="60"/>
      <c r="K61" s="67"/>
      <c r="L61" s="5">
        <f t="shared" si="1"/>
        <v>0</v>
      </c>
      <c r="M61" s="218"/>
      <c r="N61" s="61"/>
      <c r="O61" s="226"/>
      <c r="P61" s="14">
        <f t="shared" si="5"/>
        <v>0</v>
      </c>
    </row>
    <row r="62" spans="1:16" ht="13" x14ac:dyDescent="0.2">
      <c r="A62" s="4" t="s">
        <v>29</v>
      </c>
      <c r="B62" s="60"/>
      <c r="C62" s="61"/>
      <c r="D62" s="62"/>
      <c r="E62" s="6"/>
      <c r="F62" s="60"/>
      <c r="G62" s="67"/>
      <c r="H62" s="14">
        <f t="shared" si="0"/>
        <v>0</v>
      </c>
      <c r="I62" s="6"/>
      <c r="J62" s="60"/>
      <c r="K62" s="67"/>
      <c r="L62" s="5">
        <f t="shared" si="1"/>
        <v>0</v>
      </c>
      <c r="M62" s="218"/>
      <c r="N62" s="61"/>
      <c r="O62" s="226"/>
      <c r="P62" s="14">
        <f t="shared" si="5"/>
        <v>0</v>
      </c>
    </row>
    <row r="63" spans="1:16" ht="13" x14ac:dyDescent="0.2">
      <c r="A63" s="4" t="s">
        <v>26</v>
      </c>
      <c r="B63" s="60"/>
      <c r="C63" s="61"/>
      <c r="D63" s="62"/>
      <c r="E63" s="6"/>
      <c r="F63" s="60"/>
      <c r="G63" s="67"/>
      <c r="H63" s="14">
        <f t="shared" si="0"/>
        <v>0</v>
      </c>
      <c r="I63" s="6"/>
      <c r="J63" s="60"/>
      <c r="K63" s="67"/>
      <c r="L63" s="5">
        <f t="shared" si="1"/>
        <v>0</v>
      </c>
      <c r="M63" s="218"/>
      <c r="N63" s="61"/>
      <c r="O63" s="226"/>
      <c r="P63" s="14">
        <f t="shared" si="5"/>
        <v>0</v>
      </c>
    </row>
    <row r="64" spans="1:16" ht="13.5" thickBot="1" x14ac:dyDescent="0.25">
      <c r="A64" s="4" t="s">
        <v>26</v>
      </c>
      <c r="B64" s="63"/>
      <c r="C64" s="64"/>
      <c r="D64" s="65"/>
      <c r="E64" s="6"/>
      <c r="F64" s="63"/>
      <c r="G64" s="68"/>
      <c r="H64" s="14">
        <f t="shared" si="0"/>
        <v>0</v>
      </c>
      <c r="I64" s="6"/>
      <c r="J64" s="63"/>
      <c r="K64" s="68"/>
      <c r="L64" s="5">
        <f t="shared" si="1"/>
        <v>0</v>
      </c>
      <c r="M64" s="222"/>
      <c r="N64" s="64"/>
      <c r="O64" s="228"/>
      <c r="P64" s="14">
        <f t="shared" si="5"/>
        <v>0</v>
      </c>
    </row>
    <row r="65" spans="1:26" ht="21" customHeight="1" x14ac:dyDescent="0.2">
      <c r="A65" s="17" t="s">
        <v>36</v>
      </c>
      <c r="B65" s="19">
        <f>COUNTIF(B45:B64,"あり")</f>
        <v>0</v>
      </c>
      <c r="C65" s="20">
        <f>COUNTIF(C45:C64,"あり")</f>
        <v>0</v>
      </c>
      <c r="D65" s="24">
        <f>SUM(D45:D64)</f>
        <v>0</v>
      </c>
      <c r="E65" s="21"/>
      <c r="F65" s="19">
        <f>SUM(F45:F64)</f>
        <v>0</v>
      </c>
      <c r="G65" s="20">
        <f>SUM(G45:G64)</f>
        <v>0</v>
      </c>
      <c r="H65" s="17">
        <f>SUM(H45:H64)</f>
        <v>0</v>
      </c>
      <c r="I65" s="6"/>
      <c r="J65" s="19">
        <f t="shared" ref="J65:P65" si="6">SUM(J45:J64)</f>
        <v>0</v>
      </c>
      <c r="K65" s="20">
        <f t="shared" si="6"/>
        <v>0</v>
      </c>
      <c r="L65" s="17">
        <f t="shared" si="6"/>
        <v>0</v>
      </c>
      <c r="M65" s="223">
        <f t="shared" si="6"/>
        <v>0</v>
      </c>
      <c r="N65" s="20">
        <f t="shared" si="6"/>
        <v>0</v>
      </c>
      <c r="O65" s="229">
        <f t="shared" si="6"/>
        <v>0</v>
      </c>
      <c r="P65" s="17">
        <f t="shared" si="6"/>
        <v>0</v>
      </c>
    </row>
    <row r="66" spans="1:26" ht="14.15" customHeight="1" x14ac:dyDescent="0.2">
      <c r="A66" s="6"/>
      <c r="B66" s="6"/>
      <c r="C66" s="6"/>
      <c r="D66" s="6"/>
      <c r="E66" s="6"/>
      <c r="F66" s="6"/>
      <c r="G66" s="6"/>
      <c r="H66" s="6"/>
      <c r="I66" s="6"/>
      <c r="J66" s="6"/>
      <c r="K66" s="6"/>
      <c r="L66" s="6"/>
      <c r="M66" s="6"/>
      <c r="Q66" s="6"/>
    </row>
    <row r="67" spans="1:26" ht="13" x14ac:dyDescent="0.2">
      <c r="A67" s="6"/>
      <c r="B67" s="366" t="s">
        <v>33</v>
      </c>
      <c r="C67" s="367"/>
      <c r="D67" s="379"/>
      <c r="E67" s="6"/>
      <c r="F67" s="380" t="s">
        <v>35</v>
      </c>
      <c r="G67" s="361"/>
      <c r="H67" s="362"/>
      <c r="I67" s="6"/>
      <c r="J67" s="380" t="s">
        <v>4</v>
      </c>
      <c r="K67" s="361"/>
      <c r="L67" s="362"/>
      <c r="M67" s="360" t="s">
        <v>678</v>
      </c>
      <c r="N67" s="361"/>
      <c r="O67" s="362"/>
      <c r="P67" s="25"/>
      <c r="Q67" s="360" t="s">
        <v>422</v>
      </c>
      <c r="R67" s="361"/>
      <c r="S67" s="362"/>
      <c r="T67" s="380" t="s">
        <v>12</v>
      </c>
      <c r="U67" s="361"/>
      <c r="V67" s="362"/>
    </row>
    <row r="68" spans="1:26" ht="18" customHeight="1" thickBot="1" x14ac:dyDescent="0.25">
      <c r="A68" s="381" t="s">
        <v>22</v>
      </c>
      <c r="B68" s="12" t="s">
        <v>13</v>
      </c>
      <c r="C68" s="13" t="s">
        <v>0</v>
      </c>
      <c r="D68" s="26" t="s">
        <v>34</v>
      </c>
      <c r="E68" s="6"/>
      <c r="F68" s="52" t="s">
        <v>13</v>
      </c>
      <c r="G68" s="53" t="s">
        <v>0</v>
      </c>
      <c r="H68" s="26" t="s">
        <v>18</v>
      </c>
      <c r="I68" s="6"/>
      <c r="J68" s="27" t="s">
        <v>13</v>
      </c>
      <c r="K68" s="28" t="s">
        <v>0</v>
      </c>
      <c r="L68" s="26" t="s">
        <v>18</v>
      </c>
      <c r="M68" s="27" t="s">
        <v>13</v>
      </c>
      <c r="N68" s="28" t="s">
        <v>0</v>
      </c>
      <c r="O68" s="26" t="s">
        <v>18</v>
      </c>
      <c r="P68" s="29"/>
      <c r="Q68" s="52" t="s">
        <v>13</v>
      </c>
      <c r="R68" s="53" t="s">
        <v>0</v>
      </c>
      <c r="S68" s="26" t="s">
        <v>18</v>
      </c>
      <c r="T68" s="27" t="s">
        <v>13</v>
      </c>
      <c r="U68" s="28" t="s">
        <v>0</v>
      </c>
      <c r="V68" s="26" t="s">
        <v>18</v>
      </c>
    </row>
    <row r="69" spans="1:26" ht="18.75" customHeight="1" thickBot="1" x14ac:dyDescent="0.25">
      <c r="A69" s="382"/>
      <c r="B69" s="55"/>
      <c r="C69" s="56"/>
      <c r="D69" s="14">
        <f>SUM(B69:C69)</f>
        <v>0</v>
      </c>
      <c r="E69" s="6"/>
      <c r="F69" s="55"/>
      <c r="G69" s="56"/>
      <c r="H69" s="14">
        <f>SUM(F69:G69)</f>
        <v>0</v>
      </c>
      <c r="I69" s="6"/>
      <c r="J69" s="15">
        <f>F43</f>
        <v>0</v>
      </c>
      <c r="K69" s="16">
        <f>G43</f>
        <v>0</v>
      </c>
      <c r="L69" s="17">
        <f>SUM(J69:K69)</f>
        <v>0</v>
      </c>
      <c r="M69" s="15">
        <f>F65</f>
        <v>0</v>
      </c>
      <c r="N69" s="16">
        <f>G65</f>
        <v>0</v>
      </c>
      <c r="O69" s="17">
        <f>SUM(M69:N69)</f>
        <v>0</v>
      </c>
      <c r="P69" s="29"/>
      <c r="Q69" s="69">
        <f>J69+M69</f>
        <v>0</v>
      </c>
      <c r="R69" s="61">
        <f>K69+N69</f>
        <v>0</v>
      </c>
      <c r="S69" s="70">
        <f>SUM(Q69:R69)</f>
        <v>0</v>
      </c>
      <c r="T69" s="30" t="e">
        <f>(Q69/B69)*100</f>
        <v>#DIV/0!</v>
      </c>
      <c r="U69" s="31" t="e">
        <f>(R69/C69)*100</f>
        <v>#DIV/0!</v>
      </c>
      <c r="V69" s="32" t="e">
        <f>(S69/D69)*100</f>
        <v>#DIV/0!</v>
      </c>
    </row>
    <row r="70" spans="1:26" ht="14.15" customHeight="1" x14ac:dyDescent="0.2">
      <c r="A70" s="6"/>
      <c r="B70" s="6"/>
      <c r="C70" s="6"/>
      <c r="D70" s="6"/>
      <c r="E70" s="6"/>
      <c r="F70" s="6"/>
      <c r="G70" s="6"/>
      <c r="H70" s="6"/>
      <c r="I70" s="6"/>
      <c r="J70" s="6"/>
      <c r="K70" s="6"/>
      <c r="L70" s="6"/>
      <c r="M70" s="6"/>
      <c r="N70" s="6"/>
      <c r="Q70" s="54"/>
      <c r="R70" s="54"/>
      <c r="S70" s="6"/>
    </row>
    <row r="71" spans="1:26" ht="14.15" customHeight="1" thickBot="1" x14ac:dyDescent="0.25">
      <c r="A71" s="6"/>
      <c r="B71" s="6"/>
      <c r="C71" s="6"/>
      <c r="D71" s="6"/>
      <c r="E71" s="6"/>
      <c r="F71" s="6"/>
      <c r="G71" s="6"/>
      <c r="H71" s="6"/>
      <c r="I71" s="6"/>
      <c r="J71" s="6"/>
      <c r="K71" s="6"/>
      <c r="L71" s="6"/>
      <c r="M71" s="6"/>
      <c r="N71" s="6"/>
      <c r="Q71" s="54"/>
      <c r="R71" s="54"/>
      <c r="S71" s="6"/>
    </row>
    <row r="72" spans="1:26" ht="30.75" customHeight="1" thickBot="1" x14ac:dyDescent="0.25">
      <c r="A72" s="387" t="s">
        <v>11</v>
      </c>
      <c r="B72" s="388"/>
      <c r="C72" s="388"/>
      <c r="D72" s="388"/>
      <c r="E72" s="388"/>
      <c r="F72" s="355"/>
      <c r="G72" s="356"/>
      <c r="H72" s="356"/>
      <c r="I72" s="356"/>
      <c r="J72" s="356"/>
      <c r="K72" s="356"/>
      <c r="L72" s="356"/>
      <c r="M72" s="356"/>
      <c r="N72" s="356"/>
      <c r="O72" s="356"/>
      <c r="P72" s="356"/>
      <c r="Q72" s="356"/>
      <c r="R72" s="356"/>
      <c r="S72" s="356"/>
      <c r="T72" s="356"/>
      <c r="U72" s="356"/>
      <c r="V72" s="357"/>
      <c r="X72" s="33"/>
    </row>
    <row r="73" spans="1:26" ht="14.15" customHeight="1" x14ac:dyDescent="0.2">
      <c r="A73" s="6"/>
      <c r="B73" s="6"/>
      <c r="C73" s="6"/>
      <c r="D73" s="6"/>
      <c r="E73" s="8"/>
      <c r="F73" s="8"/>
      <c r="G73" s="8"/>
    </row>
    <row r="74" spans="1:26" x14ac:dyDescent="0.2">
      <c r="A74" s="151"/>
      <c r="B74" s="152"/>
      <c r="C74" s="152"/>
      <c r="D74" s="152"/>
      <c r="E74" s="152"/>
      <c r="F74" s="152"/>
      <c r="G74" s="152"/>
      <c r="H74" s="152"/>
      <c r="I74" s="152"/>
      <c r="J74" s="152"/>
      <c r="K74" s="152"/>
      <c r="L74" s="152"/>
      <c r="M74" s="152"/>
      <c r="N74" s="152"/>
      <c r="O74" s="152"/>
      <c r="P74" s="152"/>
      <c r="Q74" s="152"/>
      <c r="R74" s="152"/>
      <c r="S74" s="152"/>
      <c r="T74" s="152"/>
      <c r="U74" s="152"/>
      <c r="V74" s="153"/>
      <c r="Z74" s="10"/>
    </row>
    <row r="75" spans="1:26" x14ac:dyDescent="0.2">
      <c r="A75" s="154"/>
      <c r="B75" s="155"/>
      <c r="C75" s="155"/>
      <c r="D75" s="155"/>
      <c r="E75" s="155"/>
      <c r="F75" s="155"/>
      <c r="G75" s="155"/>
      <c r="H75" s="155"/>
      <c r="I75" s="155"/>
      <c r="J75" s="155"/>
      <c r="K75" s="155"/>
      <c r="L75" s="155"/>
      <c r="M75" s="155"/>
      <c r="N75" s="155"/>
      <c r="O75" s="155"/>
      <c r="P75" s="155"/>
      <c r="Q75" s="155"/>
      <c r="R75" s="155"/>
      <c r="S75" s="155"/>
      <c r="T75" s="155"/>
      <c r="U75" s="155"/>
      <c r="V75" s="156"/>
      <c r="Z75" s="10"/>
    </row>
    <row r="76" spans="1:26" ht="11.25" customHeight="1" thickBot="1" x14ac:dyDescent="0.25">
      <c r="A76" s="352" t="s">
        <v>423</v>
      </c>
      <c r="B76" s="316" t="s">
        <v>79</v>
      </c>
      <c r="C76" s="317"/>
      <c r="D76" s="155"/>
      <c r="E76" s="155"/>
      <c r="F76" s="148"/>
      <c r="G76" s="289">
        <v>1</v>
      </c>
      <c r="H76" s="290" t="s">
        <v>425</v>
      </c>
      <c r="I76" s="291"/>
      <c r="J76" s="291"/>
      <c r="K76" s="291"/>
      <c r="L76" s="291"/>
      <c r="M76" s="291"/>
      <c r="N76" s="291"/>
      <c r="O76" s="291"/>
      <c r="P76" s="291"/>
      <c r="Q76" s="292"/>
      <c r="R76" s="155"/>
      <c r="T76" s="155"/>
      <c r="U76" s="155"/>
      <c r="V76" s="156"/>
      <c r="Z76" s="10"/>
    </row>
    <row r="77" spans="1:26" ht="11.25" customHeight="1" x14ac:dyDescent="0.2">
      <c r="A77" s="352"/>
      <c r="B77" s="312">
        <v>1</v>
      </c>
      <c r="C77" s="313"/>
      <c r="D77" s="99"/>
      <c r="E77" s="100"/>
      <c r="F77" s="149"/>
      <c r="G77" s="289"/>
      <c r="H77" s="293"/>
      <c r="I77" s="294"/>
      <c r="J77" s="294"/>
      <c r="K77" s="294"/>
      <c r="L77" s="294"/>
      <c r="M77" s="294"/>
      <c r="N77" s="294"/>
      <c r="O77" s="294"/>
      <c r="P77" s="294"/>
      <c r="Q77" s="295"/>
      <c r="R77" s="155"/>
      <c r="S77" s="108">
        <v>1</v>
      </c>
      <c r="T77" s="155"/>
      <c r="U77" s="155"/>
      <c r="V77" s="156"/>
      <c r="Z77" s="10"/>
    </row>
    <row r="78" spans="1:26" ht="11.25" customHeight="1" thickBot="1" x14ac:dyDescent="0.25">
      <c r="A78" s="350" t="s">
        <v>424</v>
      </c>
      <c r="B78" s="314"/>
      <c r="C78" s="315"/>
      <c r="D78" s="101"/>
      <c r="E78" s="102"/>
      <c r="F78" s="150"/>
      <c r="G78" s="289">
        <v>2</v>
      </c>
      <c r="H78" s="302" t="s">
        <v>426</v>
      </c>
      <c r="I78" s="303"/>
      <c r="J78" s="303"/>
      <c r="K78" s="303"/>
      <c r="L78" s="303"/>
      <c r="M78" s="303"/>
      <c r="N78" s="303"/>
      <c r="O78" s="303"/>
      <c r="P78" s="303"/>
      <c r="Q78" s="304"/>
      <c r="R78" s="155"/>
      <c r="S78" s="108">
        <v>2</v>
      </c>
      <c r="T78" s="155"/>
      <c r="U78" s="155"/>
      <c r="V78" s="156"/>
    </row>
    <row r="79" spans="1:26" ht="11.25" customHeight="1" x14ac:dyDescent="0.2">
      <c r="A79" s="351"/>
      <c r="B79" s="155"/>
      <c r="C79" s="155"/>
      <c r="D79" s="155"/>
      <c r="E79" s="155"/>
      <c r="F79" s="160"/>
      <c r="G79" s="289"/>
      <c r="H79" s="305"/>
      <c r="I79" s="306"/>
      <c r="J79" s="306"/>
      <c r="K79" s="306"/>
      <c r="L79" s="306"/>
      <c r="M79" s="306"/>
      <c r="N79" s="306"/>
      <c r="O79" s="306"/>
      <c r="P79" s="306"/>
      <c r="Q79" s="307"/>
      <c r="R79" s="155"/>
      <c r="S79" s="108">
        <v>3</v>
      </c>
      <c r="T79" s="155"/>
      <c r="U79" s="155"/>
      <c r="V79" s="156"/>
    </row>
    <row r="80" spans="1:26" ht="11.25" customHeight="1" x14ac:dyDescent="0.2">
      <c r="A80" s="154"/>
      <c r="B80" s="155"/>
      <c r="C80" s="155"/>
      <c r="D80" s="155"/>
      <c r="E80" s="155"/>
      <c r="F80" s="155"/>
      <c r="G80" s="155"/>
      <c r="H80" s="155"/>
      <c r="I80" s="155"/>
      <c r="J80" s="155"/>
      <c r="K80" s="155"/>
      <c r="L80" s="155"/>
      <c r="M80" s="155"/>
      <c r="N80" s="155"/>
      <c r="O80" s="155"/>
      <c r="P80" s="155"/>
      <c r="Q80" s="155"/>
      <c r="R80" s="155"/>
      <c r="S80" s="108">
        <v>4</v>
      </c>
      <c r="T80" s="155"/>
      <c r="U80" s="155"/>
      <c r="V80" s="156"/>
    </row>
    <row r="81" spans="1:22" ht="11.25" customHeight="1" x14ac:dyDescent="0.2">
      <c r="A81" s="154"/>
      <c r="B81" s="155"/>
      <c r="C81" s="155"/>
      <c r="D81" s="155"/>
      <c r="E81" s="155"/>
      <c r="F81" s="155"/>
      <c r="G81" s="155"/>
      <c r="H81" s="155"/>
      <c r="I81" s="155"/>
      <c r="J81" s="155"/>
      <c r="K81" s="155"/>
      <c r="L81" s="155"/>
      <c r="M81" s="155"/>
      <c r="N81" s="155"/>
      <c r="O81" s="155"/>
      <c r="P81" s="155"/>
      <c r="Q81" s="155"/>
      <c r="R81" s="155"/>
      <c r="S81" s="108">
        <v>5</v>
      </c>
      <c r="T81" s="155"/>
      <c r="U81" s="155"/>
      <c r="V81" s="156"/>
    </row>
    <row r="82" spans="1:22" ht="11.25" customHeight="1" thickBot="1" x14ac:dyDescent="0.25">
      <c r="A82" s="154"/>
      <c r="B82" s="330" t="s">
        <v>79</v>
      </c>
      <c r="C82" s="331"/>
      <c r="D82" s="155"/>
      <c r="E82" s="155"/>
      <c r="F82" s="148"/>
      <c r="G82" s="289">
        <v>1</v>
      </c>
      <c r="H82" s="290" t="s">
        <v>427</v>
      </c>
      <c r="I82" s="291"/>
      <c r="J82" s="291"/>
      <c r="K82" s="291"/>
      <c r="L82" s="291"/>
      <c r="M82" s="291"/>
      <c r="N82" s="291"/>
      <c r="O82" s="291"/>
      <c r="P82" s="291"/>
      <c r="Q82" s="292"/>
      <c r="R82" s="155"/>
      <c r="S82" s="108">
        <v>6</v>
      </c>
      <c r="T82" s="155"/>
      <c r="U82" s="155"/>
      <c r="V82" s="156"/>
    </row>
    <row r="83" spans="1:22" ht="11.25" customHeight="1" x14ac:dyDescent="0.2">
      <c r="A83" s="311" t="s">
        <v>439</v>
      </c>
      <c r="B83" s="312"/>
      <c r="C83" s="313"/>
      <c r="D83" s="99"/>
      <c r="E83" s="100"/>
      <c r="F83" s="149"/>
      <c r="G83" s="289"/>
      <c r="H83" s="293"/>
      <c r="I83" s="294"/>
      <c r="J83" s="294"/>
      <c r="K83" s="294"/>
      <c r="L83" s="294"/>
      <c r="M83" s="294"/>
      <c r="N83" s="294"/>
      <c r="O83" s="294"/>
      <c r="P83" s="294"/>
      <c r="Q83" s="295"/>
      <c r="R83" s="155"/>
      <c r="S83" s="155"/>
      <c r="T83" s="155"/>
      <c r="U83" s="155"/>
      <c r="V83" s="156"/>
    </row>
    <row r="84" spans="1:22" ht="11.25" customHeight="1" thickBot="1" x14ac:dyDescent="0.25">
      <c r="A84" s="311"/>
      <c r="B84" s="314"/>
      <c r="C84" s="315"/>
      <c r="D84" s="101"/>
      <c r="E84" s="96"/>
      <c r="F84" s="95"/>
      <c r="G84" s="289">
        <v>2</v>
      </c>
      <c r="H84" s="302" t="s">
        <v>428</v>
      </c>
      <c r="I84" s="303"/>
      <c r="J84" s="303"/>
      <c r="K84" s="303"/>
      <c r="L84" s="303"/>
      <c r="M84" s="303"/>
      <c r="N84" s="303"/>
      <c r="O84" s="303"/>
      <c r="P84" s="303"/>
      <c r="Q84" s="304"/>
      <c r="R84" s="155"/>
      <c r="S84" s="155"/>
      <c r="T84" s="155"/>
      <c r="U84" s="155"/>
      <c r="V84" s="156"/>
    </row>
    <row r="85" spans="1:22" ht="11.25" customHeight="1" x14ac:dyDescent="0.2">
      <c r="A85" s="154"/>
      <c r="B85" s="155"/>
      <c r="C85" s="155"/>
      <c r="D85" s="155"/>
      <c r="E85" s="98"/>
      <c r="F85" s="97"/>
      <c r="G85" s="289"/>
      <c r="H85" s="305"/>
      <c r="I85" s="306"/>
      <c r="J85" s="306"/>
      <c r="K85" s="306"/>
      <c r="L85" s="306"/>
      <c r="M85" s="306"/>
      <c r="N85" s="306"/>
      <c r="O85" s="306"/>
      <c r="P85" s="306"/>
      <c r="Q85" s="307"/>
      <c r="R85" s="155"/>
      <c r="S85" s="155"/>
      <c r="T85" s="155"/>
      <c r="U85" s="155"/>
      <c r="V85" s="156"/>
    </row>
    <row r="86" spans="1:22" ht="11.25" customHeight="1" x14ac:dyDescent="0.2">
      <c r="A86" s="154"/>
      <c r="B86" s="155"/>
      <c r="C86" s="155"/>
      <c r="D86" s="155"/>
      <c r="E86" s="96"/>
      <c r="F86" s="95"/>
      <c r="G86" s="289">
        <v>3</v>
      </c>
      <c r="H86" s="302" t="s">
        <v>429</v>
      </c>
      <c r="I86" s="303"/>
      <c r="J86" s="303"/>
      <c r="K86" s="303"/>
      <c r="L86" s="303"/>
      <c r="M86" s="303"/>
      <c r="N86" s="303"/>
      <c r="O86" s="303"/>
      <c r="P86" s="303"/>
      <c r="Q86" s="304"/>
      <c r="R86" s="155"/>
      <c r="S86" s="155"/>
      <c r="T86" s="155"/>
      <c r="U86" s="155"/>
      <c r="V86" s="156"/>
    </row>
    <row r="87" spans="1:22" ht="11.25" customHeight="1" thickBot="1" x14ac:dyDescent="0.25">
      <c r="A87" s="154"/>
      <c r="B87" s="155"/>
      <c r="C87" s="155"/>
      <c r="D87" s="155"/>
      <c r="E87" s="161"/>
      <c r="F87" s="97"/>
      <c r="G87" s="289"/>
      <c r="H87" s="305"/>
      <c r="I87" s="306"/>
      <c r="J87" s="306"/>
      <c r="K87" s="306"/>
      <c r="L87" s="306"/>
      <c r="M87" s="306"/>
      <c r="N87" s="306"/>
      <c r="O87" s="306"/>
      <c r="P87" s="306"/>
      <c r="Q87" s="307"/>
      <c r="R87" s="155"/>
      <c r="S87" s="347" t="s">
        <v>442</v>
      </c>
      <c r="T87" s="347"/>
      <c r="U87" s="164"/>
      <c r="V87" s="156"/>
    </row>
    <row r="88" spans="1:22" ht="11.25" customHeight="1" thickBot="1" x14ac:dyDescent="0.25">
      <c r="A88" s="154"/>
      <c r="B88" s="155"/>
      <c r="C88" s="155"/>
      <c r="D88" s="155"/>
      <c r="E88" s="162"/>
      <c r="F88" s="95"/>
      <c r="G88" s="289">
        <v>4</v>
      </c>
      <c r="H88" s="302" t="s">
        <v>431</v>
      </c>
      <c r="I88" s="303"/>
      <c r="J88" s="303"/>
      <c r="K88" s="303"/>
      <c r="L88" s="303"/>
      <c r="M88" s="303"/>
      <c r="N88" s="303"/>
      <c r="O88" s="303"/>
      <c r="P88" s="303"/>
      <c r="Q88" s="304"/>
      <c r="R88" s="175"/>
      <c r="S88" s="348"/>
      <c r="T88" s="349"/>
      <c r="U88" s="349"/>
      <c r="V88" s="156"/>
    </row>
    <row r="89" spans="1:22" ht="11.25" customHeight="1" thickBot="1" x14ac:dyDescent="0.25">
      <c r="A89" s="154"/>
      <c r="B89" s="155"/>
      <c r="C89" s="155"/>
      <c r="D89" s="155"/>
      <c r="E89" s="147"/>
      <c r="F89" s="97"/>
      <c r="G89" s="289"/>
      <c r="H89" s="305"/>
      <c r="I89" s="306"/>
      <c r="J89" s="306"/>
      <c r="K89" s="306"/>
      <c r="L89" s="306"/>
      <c r="M89" s="306"/>
      <c r="N89" s="306"/>
      <c r="O89" s="306"/>
      <c r="P89" s="306"/>
      <c r="Q89" s="307"/>
      <c r="R89" s="174"/>
      <c r="S89" s="349"/>
      <c r="T89" s="349"/>
      <c r="U89" s="349"/>
      <c r="V89" s="156"/>
    </row>
    <row r="90" spans="1:22" ht="11.25" customHeight="1" x14ac:dyDescent="0.2">
      <c r="A90" s="154"/>
      <c r="B90" s="155"/>
      <c r="C90" s="155"/>
      <c r="D90" s="155"/>
      <c r="E90" s="147"/>
      <c r="F90" s="150"/>
      <c r="G90" s="289">
        <v>5</v>
      </c>
      <c r="H90" s="302" t="s">
        <v>430</v>
      </c>
      <c r="I90" s="303"/>
      <c r="J90" s="303"/>
      <c r="K90" s="303"/>
      <c r="L90" s="303"/>
      <c r="M90" s="303"/>
      <c r="N90" s="303"/>
      <c r="O90" s="303"/>
      <c r="P90" s="303"/>
      <c r="Q90" s="304"/>
      <c r="R90" s="155"/>
      <c r="S90" s="163"/>
      <c r="T90" s="163"/>
      <c r="U90" s="163"/>
      <c r="V90" s="156"/>
    </row>
    <row r="91" spans="1:22" ht="11.25" customHeight="1" x14ac:dyDescent="0.2">
      <c r="A91" s="154"/>
      <c r="B91" s="155"/>
      <c r="C91" s="155"/>
      <c r="D91" s="155"/>
      <c r="E91" s="155"/>
      <c r="F91" s="160"/>
      <c r="G91" s="289"/>
      <c r="H91" s="305"/>
      <c r="I91" s="306"/>
      <c r="J91" s="306"/>
      <c r="K91" s="306"/>
      <c r="L91" s="306"/>
      <c r="M91" s="306"/>
      <c r="N91" s="306"/>
      <c r="O91" s="306"/>
      <c r="P91" s="306"/>
      <c r="Q91" s="307"/>
      <c r="R91" s="155"/>
      <c r="S91" s="155"/>
      <c r="T91" s="155"/>
      <c r="U91" s="155"/>
      <c r="V91" s="156"/>
    </row>
    <row r="92" spans="1:22" ht="11.25" customHeight="1" x14ac:dyDescent="0.2">
      <c r="A92" s="154"/>
      <c r="B92" s="155"/>
      <c r="C92" s="155"/>
      <c r="D92" s="155"/>
      <c r="E92" s="155"/>
      <c r="F92" s="155"/>
      <c r="G92" s="155"/>
      <c r="H92" s="155"/>
      <c r="I92" s="155"/>
      <c r="J92" s="155"/>
      <c r="K92" s="155"/>
      <c r="L92" s="155"/>
      <c r="M92" s="155"/>
      <c r="N92" s="155"/>
      <c r="O92" s="155"/>
      <c r="P92" s="155"/>
      <c r="Q92" s="155"/>
      <c r="R92" s="155"/>
      <c r="S92" s="155"/>
      <c r="T92" s="155"/>
      <c r="U92" s="155"/>
      <c r="V92" s="156"/>
    </row>
    <row r="93" spans="1:22" ht="11.25" customHeight="1" thickBot="1" x14ac:dyDescent="0.25">
      <c r="A93" s="154"/>
      <c r="B93" s="316" t="s">
        <v>79</v>
      </c>
      <c r="C93" s="317"/>
      <c r="D93" s="155"/>
      <c r="E93" s="155"/>
      <c r="F93" s="148"/>
      <c r="G93" s="289">
        <v>1</v>
      </c>
      <c r="H93" s="290" t="s">
        <v>432</v>
      </c>
      <c r="I93" s="291"/>
      <c r="J93" s="291"/>
      <c r="K93" s="291"/>
      <c r="L93" s="291"/>
      <c r="M93" s="291"/>
      <c r="N93" s="291"/>
      <c r="O93" s="291"/>
      <c r="P93" s="291"/>
      <c r="Q93" s="292"/>
      <c r="R93" s="155"/>
      <c r="S93" s="155"/>
      <c r="T93" s="155"/>
      <c r="U93" s="155"/>
      <c r="V93" s="156"/>
    </row>
    <row r="94" spans="1:22" ht="11.25" customHeight="1" x14ac:dyDescent="0.2">
      <c r="A94" s="311" t="s">
        <v>446</v>
      </c>
      <c r="B94" s="312"/>
      <c r="C94" s="313"/>
      <c r="D94" s="99"/>
      <c r="E94" s="100"/>
      <c r="F94" s="149"/>
      <c r="G94" s="289"/>
      <c r="H94" s="293"/>
      <c r="I94" s="294"/>
      <c r="J94" s="294"/>
      <c r="K94" s="294"/>
      <c r="L94" s="294"/>
      <c r="M94" s="294"/>
      <c r="N94" s="294"/>
      <c r="O94" s="294"/>
      <c r="P94" s="294"/>
      <c r="Q94" s="295"/>
      <c r="R94" s="155"/>
      <c r="S94" s="155"/>
      <c r="T94" s="155"/>
      <c r="U94" s="155"/>
      <c r="V94" s="156"/>
    </row>
    <row r="95" spans="1:22" ht="11.25" customHeight="1" thickBot="1" x14ac:dyDescent="0.25">
      <c r="A95" s="311"/>
      <c r="B95" s="314"/>
      <c r="C95" s="315"/>
      <c r="D95" s="101"/>
      <c r="E95" s="96"/>
      <c r="F95" s="95"/>
      <c r="G95" s="289">
        <v>2</v>
      </c>
      <c r="H95" s="302" t="s">
        <v>433</v>
      </c>
      <c r="I95" s="303"/>
      <c r="J95" s="303"/>
      <c r="K95" s="303"/>
      <c r="L95" s="303"/>
      <c r="M95" s="303"/>
      <c r="N95" s="303"/>
      <c r="O95" s="303"/>
      <c r="P95" s="303"/>
      <c r="Q95" s="304"/>
      <c r="R95" s="155"/>
      <c r="S95" s="155"/>
      <c r="T95" s="155"/>
      <c r="U95" s="155"/>
      <c r="V95" s="156"/>
    </row>
    <row r="96" spans="1:22" ht="11.25" customHeight="1" x14ac:dyDescent="0.2">
      <c r="A96" s="310" t="s">
        <v>447</v>
      </c>
      <c r="B96" s="155"/>
      <c r="C96" s="155"/>
      <c r="D96" s="155"/>
      <c r="E96" s="98"/>
      <c r="F96" s="97"/>
      <c r="G96" s="289"/>
      <c r="H96" s="305"/>
      <c r="I96" s="306"/>
      <c r="J96" s="306"/>
      <c r="K96" s="306"/>
      <c r="L96" s="306"/>
      <c r="M96" s="306"/>
      <c r="N96" s="306"/>
      <c r="O96" s="306"/>
      <c r="P96" s="306"/>
      <c r="Q96" s="307"/>
      <c r="R96" s="155"/>
      <c r="S96" s="155"/>
      <c r="T96" s="155"/>
      <c r="U96" s="155"/>
      <c r="V96" s="156"/>
    </row>
    <row r="97" spans="1:22" ht="11.25" customHeight="1" x14ac:dyDescent="0.2">
      <c r="A97" s="310"/>
      <c r="B97" s="155"/>
      <c r="C97" s="155"/>
      <c r="D97" s="155"/>
      <c r="E97" s="162"/>
      <c r="F97" s="95"/>
      <c r="G97" s="289">
        <v>3</v>
      </c>
      <c r="H97" s="302" t="s">
        <v>434</v>
      </c>
      <c r="I97" s="303"/>
      <c r="J97" s="303"/>
      <c r="K97" s="303"/>
      <c r="L97" s="303"/>
      <c r="M97" s="303"/>
      <c r="N97" s="303"/>
      <c r="O97" s="303"/>
      <c r="P97" s="303"/>
      <c r="Q97" s="304"/>
      <c r="R97" s="155"/>
      <c r="S97" s="155"/>
      <c r="T97" s="155"/>
      <c r="U97" s="155"/>
      <c r="V97" s="156"/>
    </row>
    <row r="98" spans="1:22" ht="11.25" customHeight="1" x14ac:dyDescent="0.2">
      <c r="A98" s="154"/>
      <c r="B98" s="155"/>
      <c r="C98" s="155"/>
      <c r="D98" s="155"/>
      <c r="E98" s="161"/>
      <c r="F98" s="97"/>
      <c r="G98" s="289"/>
      <c r="H98" s="305"/>
      <c r="I98" s="306"/>
      <c r="J98" s="306"/>
      <c r="K98" s="306"/>
      <c r="L98" s="306"/>
      <c r="M98" s="306"/>
      <c r="N98" s="306"/>
      <c r="O98" s="306"/>
      <c r="P98" s="306"/>
      <c r="Q98" s="307"/>
      <c r="R98" s="155"/>
      <c r="S98" s="155"/>
      <c r="T98" s="155"/>
      <c r="U98" s="155"/>
      <c r="V98" s="156"/>
    </row>
    <row r="99" spans="1:22" ht="11.25" customHeight="1" x14ac:dyDescent="0.2">
      <c r="A99" s="154"/>
      <c r="B99" s="155"/>
      <c r="C99" s="155"/>
      <c r="D99" s="155"/>
      <c r="E99" s="162"/>
      <c r="F99" s="95"/>
      <c r="G99" s="289">
        <v>4</v>
      </c>
      <c r="H99" s="302" t="s">
        <v>435</v>
      </c>
      <c r="I99" s="303"/>
      <c r="J99" s="303"/>
      <c r="K99" s="303"/>
      <c r="L99" s="303"/>
      <c r="M99" s="303"/>
      <c r="N99" s="303"/>
      <c r="O99" s="303"/>
      <c r="P99" s="303"/>
      <c r="Q99" s="304"/>
      <c r="R99" s="155"/>
      <c r="S99" s="155"/>
      <c r="T99" s="155"/>
      <c r="U99" s="155"/>
      <c r="V99" s="156"/>
    </row>
    <row r="100" spans="1:22" ht="11.25" customHeight="1" x14ac:dyDescent="0.2">
      <c r="A100" s="154"/>
      <c r="B100" s="155"/>
      <c r="C100" s="155"/>
      <c r="D100" s="155"/>
      <c r="E100" s="147"/>
      <c r="F100" s="97"/>
      <c r="G100" s="289"/>
      <c r="H100" s="305"/>
      <c r="I100" s="306"/>
      <c r="J100" s="306"/>
      <c r="K100" s="306"/>
      <c r="L100" s="306"/>
      <c r="M100" s="306"/>
      <c r="N100" s="306"/>
      <c r="O100" s="306"/>
      <c r="P100" s="306"/>
      <c r="Q100" s="307"/>
      <c r="R100" s="155"/>
      <c r="S100" s="155"/>
      <c r="T100" s="155"/>
      <c r="U100" s="155"/>
      <c r="V100" s="156"/>
    </row>
    <row r="101" spans="1:22" ht="11.25" customHeight="1" x14ac:dyDescent="0.2">
      <c r="A101" s="154"/>
      <c r="B101" s="155"/>
      <c r="C101" s="155"/>
      <c r="D101" s="155"/>
      <c r="E101" s="147"/>
      <c r="F101" s="95"/>
      <c r="G101" s="289">
        <v>5</v>
      </c>
      <c r="H101" s="302" t="s">
        <v>436</v>
      </c>
      <c r="I101" s="303"/>
      <c r="J101" s="303"/>
      <c r="K101" s="303"/>
      <c r="L101" s="303"/>
      <c r="M101" s="303"/>
      <c r="N101" s="303"/>
      <c r="O101" s="303"/>
      <c r="P101" s="303"/>
      <c r="Q101" s="304"/>
      <c r="R101" s="155"/>
      <c r="S101" s="155"/>
      <c r="T101" s="155"/>
      <c r="U101" s="155"/>
      <c r="V101" s="156"/>
    </row>
    <row r="102" spans="1:22" ht="11.25" customHeight="1" thickBot="1" x14ac:dyDescent="0.25">
      <c r="A102" s="154"/>
      <c r="B102" s="155"/>
      <c r="C102" s="155"/>
      <c r="D102" s="155"/>
      <c r="E102" s="155"/>
      <c r="F102" s="97"/>
      <c r="G102" s="289"/>
      <c r="H102" s="305"/>
      <c r="I102" s="306"/>
      <c r="J102" s="306"/>
      <c r="K102" s="306"/>
      <c r="L102" s="306"/>
      <c r="M102" s="306"/>
      <c r="N102" s="306"/>
      <c r="O102" s="306"/>
      <c r="P102" s="306"/>
      <c r="Q102" s="307"/>
      <c r="R102" s="155"/>
      <c r="S102" s="330" t="s">
        <v>443</v>
      </c>
      <c r="T102" s="331"/>
      <c r="U102" s="155"/>
      <c r="V102" s="156"/>
    </row>
    <row r="103" spans="1:22" ht="11.25" customHeight="1" x14ac:dyDescent="0.2">
      <c r="A103" s="154"/>
      <c r="B103" s="155"/>
      <c r="C103" s="155"/>
      <c r="D103" s="155"/>
      <c r="E103" s="155"/>
      <c r="F103" s="150"/>
      <c r="G103" s="289">
        <v>6</v>
      </c>
      <c r="H103" s="302" t="s">
        <v>431</v>
      </c>
      <c r="I103" s="303"/>
      <c r="J103" s="303"/>
      <c r="K103" s="303"/>
      <c r="L103" s="303"/>
      <c r="M103" s="303"/>
      <c r="N103" s="303"/>
      <c r="O103" s="303"/>
      <c r="P103" s="303"/>
      <c r="Q103" s="304"/>
      <c r="R103" s="157"/>
      <c r="S103" s="332"/>
      <c r="T103" s="333"/>
      <c r="U103" s="334"/>
      <c r="V103" s="156"/>
    </row>
    <row r="104" spans="1:22" ht="11.25" customHeight="1" thickBot="1" x14ac:dyDescent="0.25">
      <c r="A104" s="154"/>
      <c r="B104" s="155"/>
      <c r="C104" s="155"/>
      <c r="D104" s="155"/>
      <c r="E104" s="155"/>
      <c r="F104" s="160"/>
      <c r="G104" s="289"/>
      <c r="H104" s="305"/>
      <c r="I104" s="306"/>
      <c r="J104" s="306"/>
      <c r="K104" s="306"/>
      <c r="L104" s="306"/>
      <c r="M104" s="306"/>
      <c r="N104" s="306"/>
      <c r="O104" s="306"/>
      <c r="P104" s="306"/>
      <c r="Q104" s="307"/>
      <c r="R104" s="151"/>
      <c r="S104" s="335"/>
      <c r="T104" s="336"/>
      <c r="U104" s="337"/>
      <c r="V104" s="156"/>
    </row>
    <row r="105" spans="1:22" ht="11.25" customHeight="1" x14ac:dyDescent="0.2">
      <c r="A105" s="154"/>
      <c r="B105" s="155"/>
      <c r="C105" s="155"/>
      <c r="D105" s="155"/>
      <c r="E105" s="155"/>
      <c r="F105" s="155"/>
      <c r="G105" s="155"/>
      <c r="H105" s="155"/>
      <c r="I105" s="155"/>
      <c r="J105" s="155"/>
      <c r="K105" s="155"/>
      <c r="L105" s="155"/>
      <c r="M105" s="155"/>
      <c r="N105" s="155"/>
      <c r="O105" s="155"/>
      <c r="P105" s="155"/>
      <c r="Q105" s="155"/>
      <c r="R105" s="155"/>
      <c r="S105" s="155"/>
      <c r="T105" s="155"/>
      <c r="U105" s="155"/>
      <c r="V105" s="156"/>
    </row>
    <row r="106" spans="1:22" ht="11.25" customHeight="1" thickBot="1" x14ac:dyDescent="0.25">
      <c r="A106" s="154"/>
      <c r="B106" s="316" t="s">
        <v>79</v>
      </c>
      <c r="C106" s="317"/>
      <c r="D106" s="155"/>
      <c r="E106" s="155"/>
      <c r="F106" s="148"/>
      <c r="G106" s="289">
        <v>1</v>
      </c>
      <c r="H106" s="290" t="s">
        <v>437</v>
      </c>
      <c r="I106" s="291"/>
      <c r="J106" s="291"/>
      <c r="K106" s="291"/>
      <c r="L106" s="291"/>
      <c r="M106" s="291"/>
      <c r="N106" s="291"/>
      <c r="O106" s="291"/>
      <c r="P106" s="291"/>
      <c r="Q106" s="292"/>
      <c r="R106" s="155"/>
      <c r="S106" s="155"/>
      <c r="T106" s="155"/>
      <c r="U106" s="155"/>
      <c r="V106" s="156"/>
    </row>
    <row r="107" spans="1:22" ht="11.25" customHeight="1" x14ac:dyDescent="0.2">
      <c r="A107" s="311" t="s">
        <v>440</v>
      </c>
      <c r="B107" s="312"/>
      <c r="C107" s="313"/>
      <c r="D107" s="99"/>
      <c r="E107" s="100"/>
      <c r="F107" s="149"/>
      <c r="G107" s="289"/>
      <c r="H107" s="293"/>
      <c r="I107" s="294"/>
      <c r="J107" s="294"/>
      <c r="K107" s="294"/>
      <c r="L107" s="294"/>
      <c r="M107" s="294"/>
      <c r="N107" s="294"/>
      <c r="O107" s="294"/>
      <c r="P107" s="294"/>
      <c r="Q107" s="295"/>
      <c r="R107" s="155"/>
      <c r="S107" s="155"/>
      <c r="T107" s="155"/>
      <c r="U107" s="155"/>
      <c r="V107" s="156"/>
    </row>
    <row r="108" spans="1:22" ht="11.25" customHeight="1" thickBot="1" x14ac:dyDescent="0.25">
      <c r="A108" s="311"/>
      <c r="B108" s="314"/>
      <c r="C108" s="315"/>
      <c r="D108" s="101"/>
      <c r="E108" s="96"/>
      <c r="F108" s="95"/>
      <c r="G108" s="289">
        <v>2</v>
      </c>
      <c r="H108" s="302" t="s">
        <v>438</v>
      </c>
      <c r="I108" s="303"/>
      <c r="J108" s="303"/>
      <c r="K108" s="303"/>
      <c r="L108" s="303"/>
      <c r="M108" s="303"/>
      <c r="N108" s="303"/>
      <c r="O108" s="303"/>
      <c r="P108" s="303"/>
      <c r="Q108" s="304"/>
      <c r="R108" s="155"/>
      <c r="S108" s="155"/>
      <c r="T108" s="155"/>
      <c r="U108" s="155"/>
      <c r="V108" s="156"/>
    </row>
    <row r="109" spans="1:22" ht="11.25" customHeight="1" x14ac:dyDescent="0.2">
      <c r="A109" s="310" t="s">
        <v>441</v>
      </c>
      <c r="B109" s="155"/>
      <c r="C109" s="155"/>
      <c r="D109" s="155"/>
      <c r="E109" s="98"/>
      <c r="F109" s="97"/>
      <c r="G109" s="289"/>
      <c r="H109" s="305"/>
      <c r="I109" s="306"/>
      <c r="J109" s="306"/>
      <c r="K109" s="306"/>
      <c r="L109" s="306"/>
      <c r="M109" s="306"/>
      <c r="N109" s="306"/>
      <c r="O109" s="306"/>
      <c r="P109" s="306"/>
      <c r="Q109" s="307"/>
      <c r="R109" s="155"/>
      <c r="S109" s="155"/>
      <c r="T109" s="155"/>
      <c r="U109" s="155"/>
      <c r="V109" s="156"/>
    </row>
    <row r="110" spans="1:22" ht="11.25" customHeight="1" x14ac:dyDescent="0.2">
      <c r="A110" s="310"/>
      <c r="B110" s="155"/>
      <c r="C110" s="155"/>
      <c r="D110" s="155"/>
      <c r="E110" s="96"/>
      <c r="F110" s="95"/>
      <c r="G110" s="289">
        <v>3</v>
      </c>
      <c r="H110" s="302" t="s">
        <v>445</v>
      </c>
      <c r="I110" s="303"/>
      <c r="J110" s="303"/>
      <c r="K110" s="303"/>
      <c r="L110" s="303"/>
      <c r="M110" s="303"/>
      <c r="N110" s="303"/>
      <c r="O110" s="303"/>
      <c r="P110" s="303"/>
      <c r="Q110" s="304"/>
      <c r="R110" s="155"/>
      <c r="S110" s="155"/>
      <c r="T110" s="155"/>
      <c r="U110" s="155"/>
      <c r="V110" s="156"/>
    </row>
    <row r="111" spans="1:22" ht="11.25" customHeight="1" x14ac:dyDescent="0.2">
      <c r="A111" s="154"/>
      <c r="B111" s="155"/>
      <c r="C111" s="155"/>
      <c r="D111" s="155"/>
      <c r="E111" s="168"/>
      <c r="F111" s="169"/>
      <c r="G111" s="289"/>
      <c r="H111" s="305"/>
      <c r="I111" s="306"/>
      <c r="J111" s="306"/>
      <c r="K111" s="306"/>
      <c r="L111" s="306"/>
      <c r="M111" s="306"/>
      <c r="N111" s="306"/>
      <c r="O111" s="306"/>
      <c r="P111" s="306"/>
      <c r="Q111" s="307"/>
      <c r="R111" s="155"/>
      <c r="S111" s="155"/>
      <c r="T111" s="155"/>
      <c r="U111" s="155"/>
      <c r="V111" s="156"/>
    </row>
    <row r="112" spans="1:22" ht="11.25" customHeight="1" thickBot="1" x14ac:dyDescent="0.25">
      <c r="A112" s="154"/>
      <c r="B112" s="155"/>
      <c r="C112" s="155"/>
      <c r="D112" s="155"/>
      <c r="E112" s="165"/>
      <c r="F112" s="166"/>
      <c r="G112" s="171"/>
      <c r="H112" s="172"/>
      <c r="I112" s="172"/>
      <c r="J112" s="172"/>
      <c r="K112" s="172"/>
      <c r="L112" s="172"/>
      <c r="M112" s="172"/>
      <c r="N112" s="172"/>
      <c r="O112" s="172"/>
      <c r="P112" s="172"/>
      <c r="Q112" s="173"/>
      <c r="R112" s="155"/>
      <c r="S112" s="155"/>
      <c r="T112" s="155"/>
      <c r="U112" s="155"/>
      <c r="V112" s="156"/>
    </row>
    <row r="113" spans="1:26" ht="11.25" customHeight="1" x14ac:dyDescent="0.2">
      <c r="A113" s="154"/>
      <c r="B113" s="155"/>
      <c r="C113" s="155"/>
      <c r="D113" s="155"/>
      <c r="E113" s="167"/>
      <c r="F113" s="170"/>
      <c r="G113" s="338"/>
      <c r="H113" s="339"/>
      <c r="I113" s="339"/>
      <c r="J113" s="339"/>
      <c r="K113" s="339"/>
      <c r="L113" s="339"/>
      <c r="M113" s="339"/>
      <c r="N113" s="339"/>
      <c r="O113" s="339"/>
      <c r="P113" s="339"/>
      <c r="Q113" s="340"/>
      <c r="R113" s="155"/>
      <c r="S113" s="155"/>
      <c r="T113" s="155"/>
      <c r="U113" s="155"/>
      <c r="V113" s="156"/>
    </row>
    <row r="114" spans="1:26" ht="11.25" customHeight="1" x14ac:dyDescent="0.2">
      <c r="A114" s="154"/>
      <c r="B114" s="155"/>
      <c r="C114" s="155"/>
      <c r="D114" s="155"/>
      <c r="E114" s="167"/>
      <c r="F114" s="170"/>
      <c r="G114" s="341"/>
      <c r="H114" s="342"/>
      <c r="I114" s="342"/>
      <c r="J114" s="342"/>
      <c r="K114" s="342"/>
      <c r="L114" s="342"/>
      <c r="M114" s="342"/>
      <c r="N114" s="342"/>
      <c r="O114" s="342"/>
      <c r="P114" s="342"/>
      <c r="Q114" s="343"/>
      <c r="R114" s="155"/>
      <c r="S114" s="155"/>
      <c r="T114" s="155"/>
      <c r="U114" s="155"/>
      <c r="V114" s="156"/>
    </row>
    <row r="115" spans="1:26" ht="11.25" customHeight="1" thickBot="1" x14ac:dyDescent="0.25">
      <c r="A115" s="154"/>
      <c r="B115" s="155"/>
      <c r="C115" s="155"/>
      <c r="D115" s="155"/>
      <c r="E115" s="167"/>
      <c r="F115" s="170"/>
      <c r="G115" s="344"/>
      <c r="H115" s="345"/>
      <c r="I115" s="345"/>
      <c r="J115" s="345"/>
      <c r="K115" s="345"/>
      <c r="L115" s="345"/>
      <c r="M115" s="345"/>
      <c r="N115" s="345"/>
      <c r="O115" s="345"/>
      <c r="P115" s="345"/>
      <c r="Q115" s="346"/>
      <c r="R115" s="155"/>
      <c r="S115" s="155"/>
      <c r="T115" s="155"/>
      <c r="U115" s="155"/>
      <c r="V115" s="156"/>
    </row>
    <row r="116" spans="1:26" ht="11.25" customHeight="1" x14ac:dyDescent="0.2">
      <c r="A116" s="157"/>
      <c r="B116" s="158"/>
      <c r="C116" s="158"/>
      <c r="D116" s="158"/>
      <c r="E116" s="158"/>
      <c r="F116" s="158"/>
      <c r="G116" s="158"/>
      <c r="H116" s="158"/>
      <c r="I116" s="158"/>
      <c r="J116" s="158"/>
      <c r="K116" s="158"/>
      <c r="L116" s="158"/>
      <c r="M116" s="158"/>
      <c r="N116" s="158"/>
      <c r="O116" s="158"/>
      <c r="P116" s="158"/>
      <c r="Q116" s="158"/>
      <c r="R116" s="158"/>
      <c r="S116" s="158"/>
      <c r="T116" s="158"/>
      <c r="U116" s="158"/>
      <c r="V116" s="159"/>
    </row>
    <row r="117" spans="1:26" ht="11.25" customHeight="1" x14ac:dyDescent="0.2">
      <c r="A117" s="83"/>
      <c r="B117" s="204"/>
      <c r="C117" s="204"/>
      <c r="D117" s="204"/>
      <c r="E117" s="204"/>
      <c r="F117" s="84"/>
      <c r="G117" s="84"/>
      <c r="H117" s="85"/>
      <c r="I117" s="85"/>
      <c r="J117" s="85"/>
      <c r="K117" s="85"/>
      <c r="L117" s="85"/>
      <c r="M117" s="85"/>
      <c r="N117" s="85"/>
      <c r="O117" s="85"/>
      <c r="P117" s="85"/>
      <c r="Q117" s="85"/>
      <c r="R117" s="85"/>
      <c r="S117" s="85"/>
      <c r="T117" s="85"/>
      <c r="U117" s="85"/>
      <c r="V117" s="86"/>
    </row>
    <row r="118" spans="1:26" ht="11.25" customHeight="1" x14ac:dyDescent="0.2">
      <c r="A118" s="87"/>
      <c r="B118" s="296" t="s">
        <v>79</v>
      </c>
      <c r="C118" s="297"/>
      <c r="D118" s="205"/>
      <c r="E118" s="205"/>
      <c r="F118" s="73"/>
      <c r="G118" s="79"/>
      <c r="H118" s="80"/>
      <c r="I118" s="80"/>
      <c r="J118" s="80"/>
      <c r="K118" s="80"/>
      <c r="L118" s="80"/>
      <c r="M118" s="80"/>
      <c r="N118" s="80"/>
      <c r="O118" s="80"/>
      <c r="P118" s="80"/>
      <c r="Q118" s="80"/>
      <c r="R118" s="72"/>
      <c r="S118" s="72"/>
      <c r="T118" s="72"/>
      <c r="U118" s="72"/>
      <c r="V118" s="88"/>
    </row>
    <row r="119" spans="1:26" s="71" customFormat="1" ht="11.25" customHeight="1" thickBot="1" x14ac:dyDescent="0.25">
      <c r="A119" s="288" t="s">
        <v>690</v>
      </c>
      <c r="B119" s="298"/>
      <c r="C119" s="299"/>
      <c r="D119" s="74"/>
      <c r="E119" s="74"/>
      <c r="F119" s="148"/>
      <c r="G119" s="289">
        <v>1</v>
      </c>
      <c r="H119" s="290" t="s">
        <v>425</v>
      </c>
      <c r="I119" s="291"/>
      <c r="J119" s="291"/>
      <c r="K119" s="291"/>
      <c r="L119" s="291"/>
      <c r="M119" s="291"/>
      <c r="N119" s="291"/>
      <c r="O119" s="291"/>
      <c r="P119" s="291"/>
      <c r="Q119" s="292"/>
      <c r="R119" s="77"/>
      <c r="S119" s="74"/>
      <c r="T119" s="74"/>
      <c r="U119" s="74"/>
      <c r="V119" s="89"/>
      <c r="Z119" s="2"/>
    </row>
    <row r="120" spans="1:26" s="71" customFormat="1" ht="11.25" customHeight="1" thickBot="1" x14ac:dyDescent="0.25">
      <c r="A120" s="288"/>
      <c r="B120" s="308"/>
      <c r="C120" s="309"/>
      <c r="D120" s="99"/>
      <c r="E120" s="100"/>
      <c r="F120" s="149"/>
      <c r="G120" s="289"/>
      <c r="H120" s="293"/>
      <c r="I120" s="294"/>
      <c r="J120" s="294"/>
      <c r="K120" s="294"/>
      <c r="L120" s="294"/>
      <c r="M120" s="294"/>
      <c r="N120" s="294"/>
      <c r="O120" s="294"/>
      <c r="P120" s="294"/>
      <c r="Q120" s="295"/>
      <c r="R120" s="77"/>
      <c r="S120" s="212">
        <v>1</v>
      </c>
      <c r="T120" s="74"/>
      <c r="U120" s="74"/>
      <c r="V120" s="89"/>
      <c r="Z120" s="2"/>
    </row>
    <row r="121" spans="1:26" s="71" customFormat="1" ht="11.25" customHeight="1" thickBot="1" x14ac:dyDescent="0.25">
      <c r="A121" s="300" t="s">
        <v>694</v>
      </c>
      <c r="B121" s="308"/>
      <c r="C121" s="309"/>
      <c r="D121" s="101"/>
      <c r="E121" s="102"/>
      <c r="F121" s="150"/>
      <c r="G121" s="289">
        <v>2</v>
      </c>
      <c r="H121" s="302" t="s">
        <v>426</v>
      </c>
      <c r="I121" s="303"/>
      <c r="J121" s="303"/>
      <c r="K121" s="303"/>
      <c r="L121" s="303"/>
      <c r="M121" s="303"/>
      <c r="N121" s="303"/>
      <c r="O121" s="303"/>
      <c r="P121" s="303"/>
      <c r="Q121" s="304"/>
      <c r="R121" s="77"/>
      <c r="S121" s="212">
        <v>2</v>
      </c>
      <c r="T121" s="74"/>
      <c r="U121" s="74"/>
      <c r="V121" s="89"/>
      <c r="Z121" s="2"/>
    </row>
    <row r="122" spans="1:26" s="71" customFormat="1" ht="11.25" customHeight="1" x14ac:dyDescent="0.2">
      <c r="A122" s="301"/>
      <c r="B122" s="155"/>
      <c r="C122" s="155"/>
      <c r="D122" s="213"/>
      <c r="E122" s="106"/>
      <c r="F122" s="214"/>
      <c r="G122" s="289"/>
      <c r="H122" s="305"/>
      <c r="I122" s="306"/>
      <c r="J122" s="306"/>
      <c r="K122" s="306"/>
      <c r="L122" s="306"/>
      <c r="M122" s="306"/>
      <c r="N122" s="306"/>
      <c r="O122" s="306"/>
      <c r="P122" s="306"/>
      <c r="Q122" s="307"/>
      <c r="R122" s="77"/>
      <c r="S122" s="211"/>
      <c r="T122" s="74"/>
      <c r="U122" s="74"/>
      <c r="V122" s="89"/>
      <c r="Z122" s="2"/>
    </row>
    <row r="123" spans="1:26" s="10" customFormat="1" ht="11.25" customHeight="1" thickBot="1" x14ac:dyDescent="0.25">
      <c r="A123" s="90"/>
      <c r="B123" s="206"/>
      <c r="C123" s="78"/>
      <c r="D123" s="78"/>
      <c r="E123" s="75"/>
      <c r="F123" s="74"/>
      <c r="G123" s="81"/>
      <c r="H123" s="82"/>
      <c r="I123" s="82"/>
      <c r="J123" s="82"/>
      <c r="K123" s="76"/>
      <c r="L123" s="76"/>
      <c r="M123" s="76"/>
      <c r="N123" s="76"/>
      <c r="O123" s="76"/>
      <c r="P123" s="76"/>
      <c r="Q123" s="76"/>
      <c r="R123" s="75"/>
      <c r="S123" s="75"/>
      <c r="T123" s="75"/>
      <c r="U123" s="75"/>
      <c r="V123" s="91"/>
    </row>
    <row r="124" spans="1:26" s="10" customFormat="1" ht="11.25" customHeight="1" thickBot="1" x14ac:dyDescent="0.25">
      <c r="A124" s="103"/>
      <c r="B124" s="105"/>
      <c r="C124" s="321"/>
      <c r="D124" s="322"/>
      <c r="E124" s="322"/>
      <c r="F124" s="322"/>
      <c r="G124" s="322"/>
      <c r="H124" s="322"/>
      <c r="I124" s="322"/>
      <c r="J124" s="322"/>
      <c r="K124" s="322"/>
      <c r="L124" s="322"/>
      <c r="M124" s="322"/>
      <c r="N124" s="322"/>
      <c r="O124" s="322"/>
      <c r="P124" s="322"/>
      <c r="Q124" s="323"/>
      <c r="R124" s="78"/>
      <c r="S124" s="75"/>
      <c r="T124" s="75"/>
      <c r="U124" s="75"/>
      <c r="V124" s="91"/>
    </row>
    <row r="125" spans="1:26" s="10" customFormat="1" ht="11.25" customHeight="1" thickBot="1" x14ac:dyDescent="0.25">
      <c r="A125" s="103"/>
      <c r="B125" s="105"/>
      <c r="C125" s="324"/>
      <c r="D125" s="325"/>
      <c r="E125" s="325"/>
      <c r="F125" s="325"/>
      <c r="G125" s="325"/>
      <c r="H125" s="325"/>
      <c r="I125" s="325"/>
      <c r="J125" s="325"/>
      <c r="K125" s="325"/>
      <c r="L125" s="325"/>
      <c r="M125" s="325"/>
      <c r="N125" s="325"/>
      <c r="O125" s="325"/>
      <c r="P125" s="325"/>
      <c r="Q125" s="326"/>
      <c r="R125" s="78"/>
      <c r="S125" s="75"/>
      <c r="T125" s="75"/>
      <c r="U125" s="75"/>
      <c r="V125" s="91"/>
    </row>
    <row r="126" spans="1:26" s="10" customFormat="1" ht="11.25" customHeight="1" thickBot="1" x14ac:dyDescent="0.25">
      <c r="A126" s="103"/>
      <c r="B126" s="105"/>
      <c r="C126" s="324"/>
      <c r="D126" s="325"/>
      <c r="E126" s="325"/>
      <c r="F126" s="325"/>
      <c r="G126" s="325"/>
      <c r="H126" s="325"/>
      <c r="I126" s="325"/>
      <c r="J126" s="325"/>
      <c r="K126" s="325"/>
      <c r="L126" s="325"/>
      <c r="M126" s="325"/>
      <c r="N126" s="325"/>
      <c r="O126" s="325"/>
      <c r="P126" s="325"/>
      <c r="Q126" s="326"/>
      <c r="R126" s="78"/>
      <c r="S126" s="75"/>
      <c r="T126" s="75"/>
      <c r="U126" s="75"/>
      <c r="V126" s="91"/>
    </row>
    <row r="127" spans="1:26" s="10" customFormat="1" ht="11.25" customHeight="1" thickBot="1" x14ac:dyDescent="0.25">
      <c r="A127" s="103"/>
      <c r="B127" s="105"/>
      <c r="C127" s="324"/>
      <c r="D127" s="325"/>
      <c r="E127" s="325"/>
      <c r="F127" s="325"/>
      <c r="G127" s="325"/>
      <c r="H127" s="325"/>
      <c r="I127" s="325"/>
      <c r="J127" s="325"/>
      <c r="K127" s="325"/>
      <c r="L127" s="325"/>
      <c r="M127" s="325"/>
      <c r="N127" s="325"/>
      <c r="O127" s="325"/>
      <c r="P127" s="325"/>
      <c r="Q127" s="326"/>
      <c r="R127" s="78"/>
      <c r="S127" s="75"/>
      <c r="T127" s="75"/>
      <c r="U127" s="75"/>
      <c r="V127" s="91"/>
    </row>
    <row r="128" spans="1:26" s="10" customFormat="1" ht="11.25" customHeight="1" thickBot="1" x14ac:dyDescent="0.25">
      <c r="A128" s="103"/>
      <c r="B128" s="105"/>
      <c r="C128" s="327"/>
      <c r="D128" s="328"/>
      <c r="E128" s="328"/>
      <c r="F128" s="328"/>
      <c r="G128" s="328"/>
      <c r="H128" s="328"/>
      <c r="I128" s="328"/>
      <c r="J128" s="328"/>
      <c r="K128" s="328"/>
      <c r="L128" s="328"/>
      <c r="M128" s="328"/>
      <c r="N128" s="328"/>
      <c r="O128" s="328"/>
      <c r="P128" s="328"/>
      <c r="Q128" s="329"/>
      <c r="R128" s="78"/>
      <c r="S128" s="75"/>
      <c r="T128" s="75"/>
      <c r="U128" s="75"/>
      <c r="V128" s="91"/>
    </row>
    <row r="129" spans="1:22" s="10" customFormat="1" ht="14.5" thickBot="1" x14ac:dyDescent="0.25">
      <c r="A129" s="103"/>
      <c r="B129" s="105"/>
      <c r="C129" s="318" t="s">
        <v>711</v>
      </c>
      <c r="D129" s="319"/>
      <c r="E129" s="319"/>
      <c r="F129" s="319"/>
      <c r="G129" s="319"/>
      <c r="H129" s="319"/>
      <c r="I129" s="319"/>
      <c r="J129" s="319"/>
      <c r="K129" s="319"/>
      <c r="L129" s="319"/>
      <c r="M129" s="319"/>
      <c r="N129" s="319"/>
      <c r="O129" s="319"/>
      <c r="P129" s="319"/>
      <c r="Q129" s="319"/>
      <c r="R129" s="319"/>
      <c r="S129" s="319"/>
      <c r="T129" s="319"/>
      <c r="U129" s="319"/>
      <c r="V129" s="320"/>
    </row>
    <row r="130" spans="1:22" s="10" customFormat="1" ht="11.25" customHeight="1" x14ac:dyDescent="0.2">
      <c r="A130" s="92"/>
      <c r="B130" s="104"/>
      <c r="C130" s="104"/>
      <c r="D130" s="104"/>
      <c r="E130" s="104"/>
      <c r="F130" s="104"/>
      <c r="G130" s="104"/>
      <c r="H130" s="104"/>
      <c r="I130" s="104"/>
      <c r="J130" s="104"/>
      <c r="K130" s="104"/>
      <c r="L130" s="104"/>
      <c r="M130" s="104"/>
      <c r="N130" s="104"/>
      <c r="O130" s="104"/>
      <c r="P130" s="104"/>
      <c r="Q130" s="104"/>
      <c r="R130" s="93"/>
      <c r="S130" s="93"/>
      <c r="T130" s="93"/>
      <c r="U130" s="93"/>
      <c r="V130" s="94"/>
    </row>
  </sheetData>
  <sheetProtection sheet="1" objects="1" scenarios="1"/>
  <mergeCells count="85">
    <mergeCell ref="R5:T5"/>
    <mergeCell ref="M5:P5"/>
    <mergeCell ref="A72:E72"/>
    <mergeCell ref="F5:H5"/>
    <mergeCell ref="J67:L67"/>
    <mergeCell ref="Q67:S67"/>
    <mergeCell ref="T67:V67"/>
    <mergeCell ref="A2:H2"/>
    <mergeCell ref="B3:D3"/>
    <mergeCell ref="F72:V72"/>
    <mergeCell ref="E3:F3"/>
    <mergeCell ref="M67:O67"/>
    <mergeCell ref="G3:I3"/>
    <mergeCell ref="J2:L2"/>
    <mergeCell ref="J5:L5"/>
    <mergeCell ref="J3:L3"/>
    <mergeCell ref="M2:V2"/>
    <mergeCell ref="T3:V3"/>
    <mergeCell ref="M3:S3"/>
    <mergeCell ref="B67:D67"/>
    <mergeCell ref="F67:H67"/>
    <mergeCell ref="B5:C5"/>
    <mergeCell ref="A68:A69"/>
    <mergeCell ref="H78:Q79"/>
    <mergeCell ref="G82:G83"/>
    <mergeCell ref="B83:C84"/>
    <mergeCell ref="G84:G85"/>
    <mergeCell ref="H76:Q77"/>
    <mergeCell ref="A78:A79"/>
    <mergeCell ref="B76:C76"/>
    <mergeCell ref="B77:C78"/>
    <mergeCell ref="G76:G77"/>
    <mergeCell ref="G78:G79"/>
    <mergeCell ref="A76:A77"/>
    <mergeCell ref="S87:T87"/>
    <mergeCell ref="S88:U89"/>
    <mergeCell ref="A83:A84"/>
    <mergeCell ref="H82:Q83"/>
    <mergeCell ref="H84:Q85"/>
    <mergeCell ref="B82:C82"/>
    <mergeCell ref="G86:G87"/>
    <mergeCell ref="G88:G89"/>
    <mergeCell ref="H86:Q87"/>
    <mergeCell ref="H88:Q89"/>
    <mergeCell ref="C129:V129"/>
    <mergeCell ref="C124:Q128"/>
    <mergeCell ref="G110:G111"/>
    <mergeCell ref="H110:Q111"/>
    <mergeCell ref="S102:T102"/>
    <mergeCell ref="S103:U104"/>
    <mergeCell ref="G113:Q115"/>
    <mergeCell ref="H90:Q91"/>
    <mergeCell ref="G103:G104"/>
    <mergeCell ref="H103:Q104"/>
    <mergeCell ref="B93:C93"/>
    <mergeCell ref="B94:C95"/>
    <mergeCell ref="G90:G91"/>
    <mergeCell ref="H95:Q96"/>
    <mergeCell ref="G93:G94"/>
    <mergeCell ref="H93:Q94"/>
    <mergeCell ref="G95:G96"/>
    <mergeCell ref="A96:A97"/>
    <mergeCell ref="A94:A95"/>
    <mergeCell ref="A107:A108"/>
    <mergeCell ref="G97:G98"/>
    <mergeCell ref="H97:Q98"/>
    <mergeCell ref="G99:G100"/>
    <mergeCell ref="H99:Q100"/>
    <mergeCell ref="B107:C108"/>
    <mergeCell ref="G108:G109"/>
    <mergeCell ref="H108:Q109"/>
    <mergeCell ref="B106:C106"/>
    <mergeCell ref="A109:A110"/>
    <mergeCell ref="G101:G102"/>
    <mergeCell ref="G106:G107"/>
    <mergeCell ref="H106:Q107"/>
    <mergeCell ref="H101:Q102"/>
    <mergeCell ref="A119:A120"/>
    <mergeCell ref="G119:G120"/>
    <mergeCell ref="H119:Q120"/>
    <mergeCell ref="B118:C119"/>
    <mergeCell ref="A121:A122"/>
    <mergeCell ref="G121:G122"/>
    <mergeCell ref="H121:Q122"/>
    <mergeCell ref="B120:C121"/>
  </mergeCells>
  <phoneticPr fontId="1"/>
  <conditionalFormatting sqref="A82:R115 T82:U115 S83:S115">
    <cfRule type="expression" dxfId="10" priority="29" stopIfTrue="1">
      <formula>$B$77&lt;&gt;1</formula>
    </cfRule>
  </conditionalFormatting>
  <conditionalFormatting sqref="B69 F69">
    <cfRule type="expression" dxfId="9" priority="18" stopIfTrue="1">
      <formula>($B$69-$F$69)&lt;&gt;$Q$69</formula>
    </cfRule>
  </conditionalFormatting>
  <conditionalFormatting sqref="B123">
    <cfRule type="expression" dxfId="8" priority="9" stopIfTrue="1">
      <formula>AND((#REF!&lt;&gt;2),(#REF!&lt;&gt;3))</formula>
    </cfRule>
  </conditionalFormatting>
  <conditionalFormatting sqref="C69 G69">
    <cfRule type="expression" dxfId="7" priority="19" stopIfTrue="1">
      <formula>($C$69-$G$69)&lt;&gt;$R$69</formula>
    </cfRule>
  </conditionalFormatting>
  <conditionalFormatting sqref="C129">
    <cfRule type="expression" dxfId="6" priority="7" stopIfTrue="1">
      <formula>$B$120&lt;&gt;1</formula>
    </cfRule>
  </conditionalFormatting>
  <conditionalFormatting sqref="C124:Q128">
    <cfRule type="expression" dxfId="5" priority="17" stopIfTrue="1">
      <formula>$B$120&lt;&gt;1</formula>
    </cfRule>
  </conditionalFormatting>
  <dataValidations count="9">
    <dataValidation type="whole" imeMode="off" operator="greaterThanOrEqual" allowBlank="1" showErrorMessage="1" errorTitle="入力エラー" error="正の整数のみ入力できます" sqref="M45:O64 F45:G64 D45:D64 F69:G69 J45:K64 B69:C69 R7:S42 J7:K42 D7:D42 F7:G42 M7:O42" xr:uid="{00000000-0002-0000-0200-000000000000}">
      <formula1>0</formula1>
    </dataValidation>
    <dataValidation type="list" allowBlank="1" showInputMessage="1" showErrorMessage="1" sqref="G3:I3" xr:uid="{00000000-0002-0000-0200-000001000000}">
      <formula1>"岐阜,西濃,美濃,加茂,東濃,飛騨"</formula1>
    </dataValidation>
    <dataValidation type="list" showInputMessage="1" showErrorMessage="1" sqref="B45:C64 B7:C42" xr:uid="{00000000-0002-0000-0200-000002000000}">
      <formula1>$Y$2:$Y$3</formula1>
    </dataValidation>
    <dataValidation imeMode="off" operator="greaterThanOrEqual" allowBlank="1" showInputMessage="1" showErrorMessage="1" sqref="X2" xr:uid="{00000000-0002-0000-0200-000003000000}"/>
    <dataValidation type="list" allowBlank="1" showInputMessage="1" showErrorMessage="1" sqref="B77:C78 B120:C121" xr:uid="{00000000-0002-0000-0200-000004000000}">
      <formula1>$S$76:$S$78</formula1>
    </dataValidation>
    <dataValidation type="list" allowBlank="1" showInputMessage="1" showErrorMessage="1" sqref="B83:C84" xr:uid="{00000000-0002-0000-0200-000005000000}">
      <formula1>$S$76:$S$81</formula1>
    </dataValidation>
    <dataValidation type="list" allowBlank="1" showInputMessage="1" showErrorMessage="1" sqref="B94:C95" xr:uid="{00000000-0002-0000-0200-000006000000}">
      <formula1>S$76:S$82</formula1>
    </dataValidation>
    <dataValidation type="list" allowBlank="1" showInputMessage="1" showErrorMessage="1" sqref="B107:C108" xr:uid="{00000000-0002-0000-0200-000007000000}">
      <formula1>$S$76:$S$79</formula1>
    </dataValidation>
    <dataValidation type="list" allowBlank="1" showInputMessage="1" showErrorMessage="1" sqref="B120:C121" xr:uid="{00000000-0002-0000-0200-000008000000}">
      <formula1>$S$120:$S$121</formula1>
    </dataValidation>
  </dataValidations>
  <hyperlinks>
    <hyperlink ref="B3:D3" location="印刷用!A1" display="印刷はこちら" xr:uid="{00000000-0004-0000-0200-000000000000}"/>
  </hyperlinks>
  <printOptions horizontalCentered="1" verticalCentered="1"/>
  <pageMargins left="0.39370078740157483" right="0.19685039370078741" top="0.19685039370078741" bottom="0.19685039370078741" header="0.51181102362204722" footer="0.55118110236220474"/>
  <pageSetup paperSize="9" scale="50" orientation="portrait"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130"/>
  <sheetViews>
    <sheetView view="pageBreakPreview" zoomScaleNormal="85" zoomScaleSheetLayoutView="100" workbookViewId="0">
      <selection activeCell="A3" sqref="A3"/>
    </sheetView>
  </sheetViews>
  <sheetFormatPr defaultColWidth="11" defaultRowHeight="11" x14ac:dyDescent="0.2"/>
  <cols>
    <col min="1" max="1" width="23.90625" style="2" bestFit="1" customWidth="1"/>
    <col min="2" max="3" width="5.6328125" style="2" bestFit="1" customWidth="1"/>
    <col min="4" max="4" width="10.453125" style="2" bestFit="1" customWidth="1"/>
    <col min="5" max="5" width="1.6328125" style="2" customWidth="1"/>
    <col min="6" max="6" width="5.6328125" style="2" customWidth="1"/>
    <col min="7" max="7" width="5.6328125" style="2" bestFit="1" customWidth="1"/>
    <col min="8" max="8" width="6.453125" style="2" customWidth="1"/>
    <col min="9" max="9" width="1.6328125" style="2" customWidth="1"/>
    <col min="10" max="12" width="5.36328125" style="2" customWidth="1"/>
    <col min="13" max="19" width="5" style="2" customWidth="1"/>
    <col min="20" max="21" width="5.36328125" style="2" customWidth="1"/>
    <col min="22" max="23" width="5" style="2" customWidth="1"/>
    <col min="24" max="26" width="5.36328125" style="2" customWidth="1"/>
    <col min="27" max="30" width="3.6328125" style="2" customWidth="1"/>
    <col min="31" max="69" width="2.6328125" style="2" customWidth="1"/>
    <col min="70" max="16384" width="11" style="2"/>
  </cols>
  <sheetData>
    <row r="1" spans="1:22" ht="5.25" customHeight="1" x14ac:dyDescent="0.2"/>
    <row r="2" spans="1:22" ht="21" x14ac:dyDescent="0.2">
      <c r="A2" s="353" t="s">
        <v>757</v>
      </c>
      <c r="B2" s="353"/>
      <c r="C2" s="353"/>
      <c r="D2" s="353"/>
      <c r="E2" s="353"/>
      <c r="F2" s="353"/>
      <c r="G2" s="353"/>
      <c r="H2" s="353"/>
      <c r="I2" s="3"/>
      <c r="J2" s="358" t="s">
        <v>15</v>
      </c>
      <c r="K2" s="359"/>
      <c r="L2" s="359"/>
      <c r="M2" s="422" t="str">
        <f>IF(中体連調査記入用シート!M2="","未記入",中体連調査記入用シート!M2)</f>
        <v>未記入</v>
      </c>
      <c r="N2" s="423"/>
      <c r="O2" s="423"/>
      <c r="P2" s="423"/>
      <c r="Q2" s="423"/>
      <c r="R2" s="423"/>
      <c r="S2" s="423"/>
      <c r="T2" s="423"/>
      <c r="U2" s="423"/>
      <c r="V2" s="424"/>
    </row>
    <row r="3" spans="1:22" ht="21" x14ac:dyDescent="0.2">
      <c r="A3" s="35"/>
      <c r="B3" s="426"/>
      <c r="C3" s="426"/>
      <c r="D3" s="426"/>
      <c r="E3" s="358" t="s">
        <v>30</v>
      </c>
      <c r="F3" s="359"/>
      <c r="G3" s="427" t="str">
        <f>IF(中体連調査記入用シート!G3="","",中体連調査記入用シート!G3)</f>
        <v/>
      </c>
      <c r="H3" s="428" t="str">
        <f>IF(中体連調査記入用シート!H3="","",中体連調査記入用シート!H3)</f>
        <v/>
      </c>
      <c r="I3" s="429" t="str">
        <f>IF(中体連調査記入用シート!I3="","",中体連調査記入用シート!I3)</f>
        <v/>
      </c>
      <c r="J3" s="369" t="s">
        <v>17</v>
      </c>
      <c r="K3" s="369"/>
      <c r="L3" s="370"/>
      <c r="M3" s="376" t="str">
        <f ca="1">中体連調査記入用シート!M3</f>
        <v>_0000bukatsudou</v>
      </c>
      <c r="N3" s="377"/>
      <c r="O3" s="377"/>
      <c r="P3" s="377"/>
      <c r="Q3" s="377"/>
      <c r="R3" s="377"/>
      <c r="S3" s="378"/>
      <c r="T3" s="374" t="s">
        <v>16</v>
      </c>
      <c r="U3" s="374"/>
      <c r="V3" s="375"/>
    </row>
    <row r="4" spans="1:22" ht="11.15" customHeight="1" x14ac:dyDescent="0.2">
      <c r="A4" s="128"/>
      <c r="B4" s="128"/>
      <c r="C4" s="128"/>
      <c r="D4" s="35"/>
      <c r="E4" s="8"/>
      <c r="F4" s="8"/>
      <c r="G4" s="8"/>
      <c r="H4" s="129"/>
      <c r="I4" s="10"/>
      <c r="J4" s="11"/>
      <c r="K4" s="11"/>
      <c r="L4" s="11"/>
      <c r="M4" s="11"/>
      <c r="Q4" s="11"/>
    </row>
    <row r="5" spans="1:22" s="51" customFormat="1" ht="27" customHeight="1" x14ac:dyDescent="0.2">
      <c r="A5" s="176" t="str">
        <f>中体連調査記入用シート!A5</f>
        <v>Ver.1.15</v>
      </c>
      <c r="B5" s="358" t="s">
        <v>24</v>
      </c>
      <c r="C5" s="368"/>
      <c r="D5" s="196" t="s">
        <v>677</v>
      </c>
      <c r="E5" s="35"/>
      <c r="F5" s="358" t="s">
        <v>3</v>
      </c>
      <c r="G5" s="359"/>
      <c r="H5" s="368"/>
      <c r="I5" s="37"/>
      <c r="J5" s="358" t="s">
        <v>31</v>
      </c>
      <c r="K5" s="359"/>
      <c r="L5" s="368"/>
      <c r="M5" s="431" t="s">
        <v>708</v>
      </c>
      <c r="N5" s="432"/>
      <c r="O5" s="432"/>
      <c r="P5" s="433"/>
      <c r="R5" s="430" t="s">
        <v>707</v>
      </c>
      <c r="S5" s="359"/>
      <c r="T5" s="368"/>
    </row>
    <row r="6" spans="1:22" s="51" customFormat="1" ht="39" x14ac:dyDescent="0.2">
      <c r="A6" s="177"/>
      <c r="B6" s="138" t="s">
        <v>13</v>
      </c>
      <c r="C6" s="139" t="s">
        <v>0</v>
      </c>
      <c r="D6" s="140" t="s">
        <v>32</v>
      </c>
      <c r="E6" s="35"/>
      <c r="F6" s="49" t="s">
        <v>13</v>
      </c>
      <c r="G6" s="50" t="s">
        <v>0</v>
      </c>
      <c r="H6" s="36" t="s">
        <v>18</v>
      </c>
      <c r="I6" s="35"/>
      <c r="J6" s="49" t="s">
        <v>37</v>
      </c>
      <c r="K6" s="50" t="s">
        <v>38</v>
      </c>
      <c r="L6" s="38" t="s">
        <v>18</v>
      </c>
      <c r="M6" s="44" t="s">
        <v>709</v>
      </c>
      <c r="N6" s="44" t="s">
        <v>710</v>
      </c>
      <c r="O6" s="131" t="s">
        <v>706</v>
      </c>
      <c r="P6" s="50" t="s">
        <v>18</v>
      </c>
      <c r="R6" s="138" t="s">
        <v>37</v>
      </c>
      <c r="S6" s="139" t="s">
        <v>38</v>
      </c>
      <c r="T6" s="46" t="s">
        <v>18</v>
      </c>
    </row>
    <row r="7" spans="1:22" ht="13" x14ac:dyDescent="0.2">
      <c r="A7" s="215" t="s">
        <v>502</v>
      </c>
      <c r="B7" s="130" t="str">
        <f>IF(中体連調査記入用シート!B7="","",中体連調査記入用シート!B7)</f>
        <v/>
      </c>
      <c r="C7" s="131" t="str">
        <f>IF(中体連調査記入用シート!C7="","",中体連調査記入用シート!C7)</f>
        <v/>
      </c>
      <c r="D7" s="36" t="str">
        <f>IF(中体連調査記入用シート!D7="","",中体連調査記入用シート!D7)</f>
        <v/>
      </c>
      <c r="E7" s="35"/>
      <c r="F7" s="130" t="str">
        <f>IF(中体連調査記入用シート!F7="","",中体連調査記入用シート!F7)</f>
        <v/>
      </c>
      <c r="G7" s="131" t="str">
        <f>IF(中体連調査記入用シート!G7="","",中体連調査記入用シート!G7)</f>
        <v/>
      </c>
      <c r="H7" s="36">
        <f>IF(中体連調査記入用シート!H7="","",中体連調査記入用シート!H7)</f>
        <v>0</v>
      </c>
      <c r="I7" s="35"/>
      <c r="J7" s="130" t="str">
        <f>IF(中体連調査記入用シート!J7="","",中体連調査記入用シート!J7)</f>
        <v/>
      </c>
      <c r="K7" s="131" t="str">
        <f>IF(中体連調査記入用シート!K7="","",中体連調査記入用シート!K7)</f>
        <v/>
      </c>
      <c r="L7" s="36">
        <f>IF(中体連調査記入用シート!L7="","",中体連調査記入用シート!L7)</f>
        <v>0</v>
      </c>
      <c r="M7" s="131" t="str">
        <f>IF(中体連調査記入用シート!M7="","",中体連調査記入用シート!M7)</f>
        <v/>
      </c>
      <c r="N7" s="131" t="str">
        <f>IF(中体連調査記入用シート!N7="","",中体連調査記入用シート!N7)</f>
        <v/>
      </c>
      <c r="O7" s="131" t="str">
        <f>IF(中体連調査記入用シート!O7="","",中体連調査記入用シート!O7)</f>
        <v/>
      </c>
      <c r="P7" s="131">
        <f>IF(中体連調査記入用シート!P7="","",中体連調査記入用シート!P7)</f>
        <v>0</v>
      </c>
      <c r="R7" s="130" t="str">
        <f>IF(中体連調査記入用シート!R7="","",中体連調査記入用シート!R7)</f>
        <v/>
      </c>
      <c r="S7" s="131" t="str">
        <f>IF(中体連調査記入用シート!S7="","",中体連調査記入用シート!S7)</f>
        <v/>
      </c>
      <c r="T7" s="14">
        <f t="shared" ref="T7:T42" si="0">SUM(R7:S7)</f>
        <v>0</v>
      </c>
    </row>
    <row r="8" spans="1:22" ht="13" x14ac:dyDescent="0.2">
      <c r="A8" s="215" t="s">
        <v>503</v>
      </c>
      <c r="B8" s="130" t="str">
        <f>IF(中体連調査記入用シート!B8="","",中体連調査記入用シート!B8)</f>
        <v/>
      </c>
      <c r="C8" s="131" t="str">
        <f>IF(中体連調査記入用シート!C8="","",中体連調査記入用シート!C8)</f>
        <v/>
      </c>
      <c r="D8" s="36" t="str">
        <f>IF(中体連調査記入用シート!D8="","",中体連調査記入用シート!D8)</f>
        <v/>
      </c>
      <c r="E8" s="35"/>
      <c r="F8" s="130" t="str">
        <f>IF(中体連調査記入用シート!F8="","",中体連調査記入用シート!F8)</f>
        <v/>
      </c>
      <c r="G8" s="131" t="str">
        <f>IF(中体連調査記入用シート!G8="","",中体連調査記入用シート!G8)</f>
        <v/>
      </c>
      <c r="H8" s="36">
        <f>IF(中体連調査記入用シート!H8="","",中体連調査記入用シート!H8)</f>
        <v>0</v>
      </c>
      <c r="I8" s="35"/>
      <c r="J8" s="130" t="str">
        <f>IF(中体連調査記入用シート!J8="","",中体連調査記入用シート!J8)</f>
        <v/>
      </c>
      <c r="K8" s="131" t="str">
        <f>IF(中体連調査記入用シート!K8="","",中体連調査記入用シート!K8)</f>
        <v/>
      </c>
      <c r="L8" s="36">
        <f>IF(中体連調査記入用シート!L8="","",中体連調査記入用シート!L8)</f>
        <v>0</v>
      </c>
      <c r="M8" s="131" t="str">
        <f>IF(中体連調査記入用シート!M8="","",中体連調査記入用シート!M8)</f>
        <v/>
      </c>
      <c r="N8" s="131" t="str">
        <f>IF(中体連調査記入用シート!N8="","",中体連調査記入用シート!N8)</f>
        <v/>
      </c>
      <c r="O8" s="131" t="str">
        <f>IF(中体連調査記入用シート!O8="","",中体連調査記入用シート!O8)</f>
        <v/>
      </c>
      <c r="P8" s="131">
        <f>IF(中体連調査記入用シート!P8="","",中体連調査記入用シート!P8)</f>
        <v>0</v>
      </c>
      <c r="R8" s="130" t="str">
        <f>IF(中体連調査記入用シート!R8="","",中体連調査記入用シート!R8)</f>
        <v/>
      </c>
      <c r="S8" s="131" t="str">
        <f>IF(中体連調査記入用シート!S8="","",中体連調査記入用シート!S8)</f>
        <v/>
      </c>
      <c r="T8" s="14">
        <f t="shared" si="0"/>
        <v>0</v>
      </c>
    </row>
    <row r="9" spans="1:22" ht="13" x14ac:dyDescent="0.2">
      <c r="A9" s="215" t="s">
        <v>41</v>
      </c>
      <c r="B9" s="130" t="str">
        <f>IF(中体連調査記入用シート!B9="","",中体連調査記入用シート!B9)</f>
        <v/>
      </c>
      <c r="C9" s="131" t="str">
        <f>IF(中体連調査記入用シート!C9="","",中体連調査記入用シート!C9)</f>
        <v/>
      </c>
      <c r="D9" s="36" t="str">
        <f>IF(中体連調査記入用シート!D9="","",中体連調査記入用シート!D9)</f>
        <v/>
      </c>
      <c r="E9" s="35"/>
      <c r="F9" s="130" t="str">
        <f>IF(中体連調査記入用シート!F9="","",中体連調査記入用シート!F9)</f>
        <v/>
      </c>
      <c r="G9" s="131" t="str">
        <f>IF(中体連調査記入用シート!G9="","",中体連調査記入用シート!G9)</f>
        <v/>
      </c>
      <c r="H9" s="36">
        <f>IF(中体連調査記入用シート!H9="","",中体連調査記入用シート!H9)</f>
        <v>0</v>
      </c>
      <c r="I9" s="35"/>
      <c r="J9" s="130" t="str">
        <f>IF(中体連調査記入用シート!J9="","",中体連調査記入用シート!J9)</f>
        <v/>
      </c>
      <c r="K9" s="131" t="str">
        <f>IF(中体連調査記入用シート!K9="","",中体連調査記入用シート!K9)</f>
        <v/>
      </c>
      <c r="L9" s="36">
        <f>IF(中体連調査記入用シート!L9="","",中体連調査記入用シート!L9)</f>
        <v>0</v>
      </c>
      <c r="M9" s="131" t="str">
        <f>IF(中体連調査記入用シート!M9="","",中体連調査記入用シート!M9)</f>
        <v/>
      </c>
      <c r="N9" s="131" t="str">
        <f>IF(中体連調査記入用シート!N9="","",中体連調査記入用シート!N9)</f>
        <v/>
      </c>
      <c r="O9" s="131" t="str">
        <f>IF(中体連調査記入用シート!O9="","",中体連調査記入用シート!O9)</f>
        <v/>
      </c>
      <c r="P9" s="131">
        <f>IF(中体連調査記入用シート!P9="","",中体連調査記入用シート!P9)</f>
        <v>0</v>
      </c>
      <c r="R9" s="130" t="str">
        <f>IF(中体連調査記入用シート!R9="","",中体連調査記入用シート!R9)</f>
        <v/>
      </c>
      <c r="S9" s="131" t="str">
        <f>IF(中体連調査記入用シート!S9="","",中体連調査記入用シート!S9)</f>
        <v/>
      </c>
      <c r="T9" s="14">
        <f t="shared" si="0"/>
        <v>0</v>
      </c>
    </row>
    <row r="10" spans="1:22" ht="13" x14ac:dyDescent="0.2">
      <c r="A10" s="215" t="s">
        <v>504</v>
      </c>
      <c r="B10" s="130" t="str">
        <f>IF(中体連調査記入用シート!B10="","",中体連調査記入用シート!B10)</f>
        <v/>
      </c>
      <c r="C10" s="131" t="str">
        <f>IF(中体連調査記入用シート!C10="","",中体連調査記入用シート!C10)</f>
        <v/>
      </c>
      <c r="D10" s="36" t="str">
        <f>IF(中体連調査記入用シート!D10="","",中体連調査記入用シート!D10)</f>
        <v/>
      </c>
      <c r="E10" s="35"/>
      <c r="F10" s="130" t="str">
        <f>IF(中体連調査記入用シート!F10="","",中体連調査記入用シート!F10)</f>
        <v/>
      </c>
      <c r="G10" s="131" t="str">
        <f>IF(中体連調査記入用シート!G10="","",中体連調査記入用シート!G10)</f>
        <v/>
      </c>
      <c r="H10" s="36">
        <f>IF(中体連調査記入用シート!H10="","",中体連調査記入用シート!H10)</f>
        <v>0</v>
      </c>
      <c r="I10" s="35"/>
      <c r="J10" s="130" t="str">
        <f>IF(中体連調査記入用シート!J10="","",中体連調査記入用シート!J10)</f>
        <v/>
      </c>
      <c r="K10" s="131" t="str">
        <f>IF(中体連調査記入用シート!K10="","",中体連調査記入用シート!K10)</f>
        <v/>
      </c>
      <c r="L10" s="36">
        <f>IF(中体連調査記入用シート!L10="","",中体連調査記入用シート!L10)</f>
        <v>0</v>
      </c>
      <c r="M10" s="131" t="str">
        <f>IF(中体連調査記入用シート!M10="","",中体連調査記入用シート!M10)</f>
        <v/>
      </c>
      <c r="N10" s="131" t="str">
        <f>IF(中体連調査記入用シート!N10="","",中体連調査記入用シート!N10)</f>
        <v/>
      </c>
      <c r="O10" s="131" t="str">
        <f>IF(中体連調査記入用シート!O10="","",中体連調査記入用シート!O10)</f>
        <v/>
      </c>
      <c r="P10" s="131">
        <f>IF(中体連調査記入用シート!P10="","",中体連調査記入用シート!P10)</f>
        <v>0</v>
      </c>
      <c r="R10" s="130" t="str">
        <f>IF(中体連調査記入用シート!R10="","",中体連調査記入用シート!R10)</f>
        <v/>
      </c>
      <c r="S10" s="131" t="str">
        <f>IF(中体連調査記入用シート!S10="","",中体連調査記入用シート!S10)</f>
        <v/>
      </c>
      <c r="T10" s="14">
        <f t="shared" si="0"/>
        <v>0</v>
      </c>
    </row>
    <row r="11" spans="1:22" ht="13" x14ac:dyDescent="0.2">
      <c r="A11" s="215" t="s">
        <v>42</v>
      </c>
      <c r="B11" s="130" t="str">
        <f>IF(中体連調査記入用シート!B11="","",中体連調査記入用シート!B11)</f>
        <v/>
      </c>
      <c r="C11" s="131" t="str">
        <f>IF(中体連調査記入用シート!C11="","",中体連調査記入用シート!C11)</f>
        <v/>
      </c>
      <c r="D11" s="36" t="str">
        <f>IF(中体連調査記入用シート!D11="","",中体連調査記入用シート!D11)</f>
        <v/>
      </c>
      <c r="E11" s="35"/>
      <c r="F11" s="130" t="str">
        <f>IF(中体連調査記入用シート!F11="","",中体連調査記入用シート!F11)</f>
        <v/>
      </c>
      <c r="G11" s="131" t="str">
        <f>IF(中体連調査記入用シート!G11="","",中体連調査記入用シート!G11)</f>
        <v/>
      </c>
      <c r="H11" s="36">
        <f>IF(中体連調査記入用シート!H11="","",中体連調査記入用シート!H11)</f>
        <v>0</v>
      </c>
      <c r="I11" s="35"/>
      <c r="J11" s="130" t="str">
        <f>IF(中体連調査記入用シート!J11="","",中体連調査記入用シート!J11)</f>
        <v/>
      </c>
      <c r="K11" s="131" t="str">
        <f>IF(中体連調査記入用シート!K11="","",中体連調査記入用シート!K11)</f>
        <v/>
      </c>
      <c r="L11" s="36">
        <f>IF(中体連調査記入用シート!L11="","",中体連調査記入用シート!L11)</f>
        <v>0</v>
      </c>
      <c r="M11" s="131" t="str">
        <f>IF(中体連調査記入用シート!M11="","",中体連調査記入用シート!M11)</f>
        <v/>
      </c>
      <c r="N11" s="131" t="str">
        <f>IF(中体連調査記入用シート!N11="","",中体連調査記入用シート!N11)</f>
        <v/>
      </c>
      <c r="O11" s="131" t="str">
        <f>IF(中体連調査記入用シート!O11="","",中体連調査記入用シート!O11)</f>
        <v/>
      </c>
      <c r="P11" s="131">
        <f>IF(中体連調査記入用シート!P11="","",中体連調査記入用シート!P11)</f>
        <v>0</v>
      </c>
      <c r="R11" s="130" t="str">
        <f>IF(中体連調査記入用シート!R11="","",中体連調査記入用シート!R11)</f>
        <v/>
      </c>
      <c r="S11" s="131" t="str">
        <f>IF(中体連調査記入用シート!S11="","",中体連調査記入用シート!S11)</f>
        <v/>
      </c>
      <c r="T11" s="14">
        <f t="shared" si="0"/>
        <v>0</v>
      </c>
    </row>
    <row r="12" spans="1:22" ht="13" x14ac:dyDescent="0.2">
      <c r="A12" s="215" t="s">
        <v>505</v>
      </c>
      <c r="B12" s="130" t="str">
        <f>IF(中体連調査記入用シート!B12="","",中体連調査記入用シート!B12)</f>
        <v/>
      </c>
      <c r="C12" s="131" t="str">
        <f>IF(中体連調査記入用シート!C12="","",中体連調査記入用シート!C12)</f>
        <v/>
      </c>
      <c r="D12" s="36" t="str">
        <f>IF(中体連調査記入用シート!D12="","",中体連調査記入用シート!D12)</f>
        <v/>
      </c>
      <c r="E12" s="35"/>
      <c r="F12" s="130" t="str">
        <f>IF(中体連調査記入用シート!F12="","",中体連調査記入用シート!F12)</f>
        <v/>
      </c>
      <c r="G12" s="131" t="str">
        <f>IF(中体連調査記入用シート!G12="","",中体連調査記入用シート!G12)</f>
        <v/>
      </c>
      <c r="H12" s="36">
        <f>IF(中体連調査記入用シート!H12="","",中体連調査記入用シート!H12)</f>
        <v>0</v>
      </c>
      <c r="I12" s="35"/>
      <c r="J12" s="130" t="str">
        <f>IF(中体連調査記入用シート!J12="","",中体連調査記入用シート!J12)</f>
        <v/>
      </c>
      <c r="K12" s="131" t="str">
        <f>IF(中体連調査記入用シート!K12="","",中体連調査記入用シート!K12)</f>
        <v/>
      </c>
      <c r="L12" s="36">
        <f>IF(中体連調査記入用シート!L12="","",中体連調査記入用シート!L12)</f>
        <v>0</v>
      </c>
      <c r="M12" s="131" t="str">
        <f>IF(中体連調査記入用シート!M12="","",中体連調査記入用シート!M12)</f>
        <v/>
      </c>
      <c r="N12" s="131" t="str">
        <f>IF(中体連調査記入用シート!N12="","",中体連調査記入用シート!N12)</f>
        <v/>
      </c>
      <c r="O12" s="131" t="str">
        <f>IF(中体連調査記入用シート!O12="","",中体連調査記入用シート!O12)</f>
        <v/>
      </c>
      <c r="P12" s="131">
        <f>IF(中体連調査記入用シート!P12="","",中体連調査記入用シート!P12)</f>
        <v>0</v>
      </c>
      <c r="R12" s="130" t="str">
        <f>IF(中体連調査記入用シート!R12="","",中体連調査記入用シート!R12)</f>
        <v/>
      </c>
      <c r="S12" s="131" t="str">
        <f>IF(中体連調査記入用シート!S12="","",中体連調査記入用シート!S12)</f>
        <v/>
      </c>
      <c r="T12" s="14">
        <f t="shared" si="0"/>
        <v>0</v>
      </c>
    </row>
    <row r="13" spans="1:22" ht="13" x14ac:dyDescent="0.2">
      <c r="A13" s="215" t="s">
        <v>506</v>
      </c>
      <c r="B13" s="130" t="str">
        <f>IF(中体連調査記入用シート!B13="","",中体連調査記入用シート!B13)</f>
        <v/>
      </c>
      <c r="C13" s="131" t="str">
        <f>IF(中体連調査記入用シート!C13="","",中体連調査記入用シート!C13)</f>
        <v/>
      </c>
      <c r="D13" s="36" t="str">
        <f>IF(中体連調査記入用シート!D13="","",中体連調査記入用シート!D13)</f>
        <v/>
      </c>
      <c r="E13" s="35"/>
      <c r="F13" s="130" t="str">
        <f>IF(中体連調査記入用シート!F13="","",中体連調査記入用シート!F13)</f>
        <v/>
      </c>
      <c r="G13" s="131" t="str">
        <f>IF(中体連調査記入用シート!G13="","",中体連調査記入用シート!G13)</f>
        <v/>
      </c>
      <c r="H13" s="36">
        <f>IF(中体連調査記入用シート!H13="","",中体連調査記入用シート!H13)</f>
        <v>0</v>
      </c>
      <c r="I13" s="35"/>
      <c r="J13" s="130" t="str">
        <f>IF(中体連調査記入用シート!J13="","",中体連調査記入用シート!J13)</f>
        <v/>
      </c>
      <c r="K13" s="131" t="str">
        <f>IF(中体連調査記入用シート!K13="","",中体連調査記入用シート!K13)</f>
        <v/>
      </c>
      <c r="L13" s="36">
        <f>IF(中体連調査記入用シート!L13="","",中体連調査記入用シート!L13)</f>
        <v>0</v>
      </c>
      <c r="M13" s="131" t="str">
        <f>IF(中体連調査記入用シート!M13="","",中体連調査記入用シート!M13)</f>
        <v/>
      </c>
      <c r="N13" s="131" t="str">
        <f>IF(中体連調査記入用シート!N13="","",中体連調査記入用シート!N13)</f>
        <v/>
      </c>
      <c r="O13" s="131" t="str">
        <f>IF(中体連調査記入用シート!O13="","",中体連調査記入用シート!O13)</f>
        <v/>
      </c>
      <c r="P13" s="131">
        <f>IF(中体連調査記入用シート!P13="","",中体連調査記入用シート!P13)</f>
        <v>0</v>
      </c>
      <c r="R13" s="130" t="str">
        <f>IF(中体連調査記入用シート!R13="","",中体連調査記入用シート!R13)</f>
        <v/>
      </c>
      <c r="S13" s="131" t="str">
        <f>IF(中体連調査記入用シート!S13="","",中体連調査記入用シート!S13)</f>
        <v/>
      </c>
      <c r="T13" s="14">
        <f t="shared" si="0"/>
        <v>0</v>
      </c>
    </row>
    <row r="14" spans="1:22" ht="13" x14ac:dyDescent="0.2">
      <c r="A14" s="215" t="s">
        <v>507</v>
      </c>
      <c r="B14" s="130" t="str">
        <f>IF(中体連調査記入用シート!B14="","",中体連調査記入用シート!B14)</f>
        <v/>
      </c>
      <c r="C14" s="131" t="str">
        <f>IF(中体連調査記入用シート!C14="","",中体連調査記入用シート!C14)</f>
        <v/>
      </c>
      <c r="D14" s="36" t="str">
        <f>IF(中体連調査記入用シート!D14="","",中体連調査記入用シート!D14)</f>
        <v/>
      </c>
      <c r="E14" s="35"/>
      <c r="F14" s="130" t="str">
        <f>IF(中体連調査記入用シート!F14="","",中体連調査記入用シート!F14)</f>
        <v/>
      </c>
      <c r="G14" s="131" t="str">
        <f>IF(中体連調査記入用シート!G14="","",中体連調査記入用シート!G14)</f>
        <v/>
      </c>
      <c r="H14" s="36">
        <f>IF(中体連調査記入用シート!H14="","",中体連調査記入用シート!H14)</f>
        <v>0</v>
      </c>
      <c r="I14" s="35"/>
      <c r="J14" s="130" t="str">
        <f>IF(中体連調査記入用シート!J14="","",中体連調査記入用シート!J14)</f>
        <v/>
      </c>
      <c r="K14" s="131" t="str">
        <f>IF(中体連調査記入用シート!K14="","",中体連調査記入用シート!K14)</f>
        <v/>
      </c>
      <c r="L14" s="36">
        <f>IF(中体連調査記入用シート!L14="","",中体連調査記入用シート!L14)</f>
        <v>0</v>
      </c>
      <c r="M14" s="131" t="str">
        <f>IF(中体連調査記入用シート!M14="","",中体連調査記入用シート!M14)</f>
        <v/>
      </c>
      <c r="N14" s="131" t="str">
        <f>IF(中体連調査記入用シート!N14="","",中体連調査記入用シート!N14)</f>
        <v/>
      </c>
      <c r="O14" s="131" t="str">
        <f>IF(中体連調査記入用シート!O14="","",中体連調査記入用シート!O14)</f>
        <v/>
      </c>
      <c r="P14" s="131">
        <f>IF(中体連調査記入用シート!P14="","",中体連調査記入用シート!P14)</f>
        <v>0</v>
      </c>
      <c r="R14" s="130" t="str">
        <f>IF(中体連調査記入用シート!R14="","",中体連調査記入用シート!R14)</f>
        <v/>
      </c>
      <c r="S14" s="131" t="str">
        <f>IF(中体連調査記入用シート!S14="","",中体連調査記入用シート!S14)</f>
        <v/>
      </c>
      <c r="T14" s="14">
        <f t="shared" si="0"/>
        <v>0</v>
      </c>
    </row>
    <row r="15" spans="1:22" ht="13" x14ac:dyDescent="0.2">
      <c r="A15" s="215" t="s">
        <v>45</v>
      </c>
      <c r="B15" s="130" t="str">
        <f>IF(中体連調査記入用シート!B15="","",中体連調査記入用シート!B15)</f>
        <v/>
      </c>
      <c r="C15" s="131" t="str">
        <f>IF(中体連調査記入用シート!C15="","",中体連調査記入用シート!C15)</f>
        <v/>
      </c>
      <c r="D15" s="36" t="str">
        <f>IF(中体連調査記入用シート!D15="","",中体連調査記入用シート!D15)</f>
        <v/>
      </c>
      <c r="E15" s="35"/>
      <c r="F15" s="130" t="str">
        <f>IF(中体連調査記入用シート!F15="","",中体連調査記入用シート!F15)</f>
        <v/>
      </c>
      <c r="G15" s="131" t="str">
        <f>IF(中体連調査記入用シート!G15="","",中体連調査記入用シート!G15)</f>
        <v/>
      </c>
      <c r="H15" s="36">
        <f>IF(中体連調査記入用シート!H15="","",中体連調査記入用シート!H15)</f>
        <v>0</v>
      </c>
      <c r="I15" s="35"/>
      <c r="J15" s="130" t="str">
        <f>IF(中体連調査記入用シート!J15="","",中体連調査記入用シート!J15)</f>
        <v/>
      </c>
      <c r="K15" s="131" t="str">
        <f>IF(中体連調査記入用シート!K15="","",中体連調査記入用シート!K15)</f>
        <v/>
      </c>
      <c r="L15" s="36">
        <f>IF(中体連調査記入用シート!L15="","",中体連調査記入用シート!L15)</f>
        <v>0</v>
      </c>
      <c r="M15" s="131" t="str">
        <f>IF(中体連調査記入用シート!M15="","",中体連調査記入用シート!M15)</f>
        <v/>
      </c>
      <c r="N15" s="131" t="str">
        <f>IF(中体連調査記入用シート!N15="","",中体連調査記入用シート!N15)</f>
        <v/>
      </c>
      <c r="O15" s="131" t="str">
        <f>IF(中体連調査記入用シート!O15="","",中体連調査記入用シート!O15)</f>
        <v/>
      </c>
      <c r="P15" s="131">
        <f>IF(中体連調査記入用シート!P15="","",中体連調査記入用シート!P15)</f>
        <v>0</v>
      </c>
      <c r="R15" s="130" t="str">
        <f>IF(中体連調査記入用シート!R15="","",中体連調査記入用シート!R15)</f>
        <v/>
      </c>
      <c r="S15" s="131" t="str">
        <f>IF(中体連調査記入用シート!S15="","",中体連調査記入用シート!S15)</f>
        <v/>
      </c>
      <c r="T15" s="14">
        <f t="shared" si="0"/>
        <v>0</v>
      </c>
    </row>
    <row r="16" spans="1:22" ht="13" x14ac:dyDescent="0.2">
      <c r="A16" s="215" t="s">
        <v>46</v>
      </c>
      <c r="B16" s="130" t="str">
        <f>IF(中体連調査記入用シート!B16="","",中体連調査記入用シート!B16)</f>
        <v/>
      </c>
      <c r="C16" s="131" t="str">
        <f>IF(中体連調査記入用シート!C16="","",中体連調査記入用シート!C16)</f>
        <v/>
      </c>
      <c r="D16" s="36" t="str">
        <f>IF(中体連調査記入用シート!D16="","",中体連調査記入用シート!D16)</f>
        <v/>
      </c>
      <c r="E16" s="35"/>
      <c r="F16" s="130" t="str">
        <f>IF(中体連調査記入用シート!F16="","",中体連調査記入用シート!F16)</f>
        <v/>
      </c>
      <c r="G16" s="131" t="str">
        <f>IF(中体連調査記入用シート!G16="","",中体連調査記入用シート!G16)</f>
        <v/>
      </c>
      <c r="H16" s="36">
        <f>IF(中体連調査記入用シート!H16="","",中体連調査記入用シート!H16)</f>
        <v>0</v>
      </c>
      <c r="I16" s="35"/>
      <c r="J16" s="130" t="str">
        <f>IF(中体連調査記入用シート!J16="","",中体連調査記入用シート!J16)</f>
        <v/>
      </c>
      <c r="K16" s="131" t="str">
        <f>IF(中体連調査記入用シート!K16="","",中体連調査記入用シート!K16)</f>
        <v/>
      </c>
      <c r="L16" s="36">
        <f>IF(中体連調査記入用シート!L16="","",中体連調査記入用シート!L16)</f>
        <v>0</v>
      </c>
      <c r="M16" s="131" t="str">
        <f>IF(中体連調査記入用シート!M16="","",中体連調査記入用シート!M16)</f>
        <v/>
      </c>
      <c r="N16" s="131" t="str">
        <f>IF(中体連調査記入用シート!N16="","",中体連調査記入用シート!N16)</f>
        <v/>
      </c>
      <c r="O16" s="131" t="str">
        <f>IF(中体連調査記入用シート!O16="","",中体連調査記入用シート!O16)</f>
        <v/>
      </c>
      <c r="P16" s="131">
        <f>IF(中体連調査記入用シート!P16="","",中体連調査記入用シート!P16)</f>
        <v>0</v>
      </c>
      <c r="R16" s="130" t="str">
        <f>IF(中体連調査記入用シート!R16="","",中体連調査記入用シート!R16)</f>
        <v/>
      </c>
      <c r="S16" s="131" t="str">
        <f>IF(中体連調査記入用シート!S16="","",中体連調査記入用シート!S16)</f>
        <v/>
      </c>
      <c r="T16" s="14">
        <f t="shared" si="0"/>
        <v>0</v>
      </c>
    </row>
    <row r="17" spans="1:20" ht="13" x14ac:dyDescent="0.2">
      <c r="A17" s="215" t="s">
        <v>508</v>
      </c>
      <c r="B17" s="130" t="str">
        <f>IF(中体連調査記入用シート!B17="","",中体連調査記入用シート!B17)</f>
        <v/>
      </c>
      <c r="C17" s="131" t="str">
        <f>IF(中体連調査記入用シート!C17="","",中体連調査記入用シート!C17)</f>
        <v/>
      </c>
      <c r="D17" s="36" t="str">
        <f>IF(中体連調査記入用シート!D17="","",中体連調査記入用シート!D17)</f>
        <v/>
      </c>
      <c r="E17" s="35"/>
      <c r="F17" s="130" t="str">
        <f>IF(中体連調査記入用シート!F17="","",中体連調査記入用シート!F17)</f>
        <v/>
      </c>
      <c r="G17" s="131" t="str">
        <f>IF(中体連調査記入用シート!G17="","",中体連調査記入用シート!G17)</f>
        <v/>
      </c>
      <c r="H17" s="36">
        <f>IF(中体連調査記入用シート!H17="","",中体連調査記入用シート!H17)</f>
        <v>0</v>
      </c>
      <c r="I17" s="35"/>
      <c r="J17" s="130" t="str">
        <f>IF(中体連調査記入用シート!J17="","",中体連調査記入用シート!J17)</f>
        <v/>
      </c>
      <c r="K17" s="131" t="str">
        <f>IF(中体連調査記入用シート!K17="","",中体連調査記入用シート!K17)</f>
        <v/>
      </c>
      <c r="L17" s="36">
        <f>IF(中体連調査記入用シート!L17="","",中体連調査記入用シート!L17)</f>
        <v>0</v>
      </c>
      <c r="M17" s="131" t="str">
        <f>IF(中体連調査記入用シート!M17="","",中体連調査記入用シート!M17)</f>
        <v/>
      </c>
      <c r="N17" s="131" t="str">
        <f>IF(中体連調査記入用シート!N17="","",中体連調査記入用シート!N17)</f>
        <v/>
      </c>
      <c r="O17" s="131" t="str">
        <f>IF(中体連調査記入用シート!O17="","",中体連調査記入用シート!O17)</f>
        <v/>
      </c>
      <c r="P17" s="131">
        <f>IF(中体連調査記入用シート!P17="","",中体連調査記入用シート!P17)</f>
        <v>0</v>
      </c>
      <c r="R17" s="130" t="str">
        <f>IF(中体連調査記入用シート!R17="","",中体連調査記入用シート!R17)</f>
        <v/>
      </c>
      <c r="S17" s="131" t="str">
        <f>IF(中体連調査記入用シート!S17="","",中体連調査記入用シート!S17)</f>
        <v/>
      </c>
      <c r="T17" s="14">
        <f t="shared" si="0"/>
        <v>0</v>
      </c>
    </row>
    <row r="18" spans="1:20" ht="13" x14ac:dyDescent="0.2">
      <c r="A18" s="215" t="s">
        <v>47</v>
      </c>
      <c r="B18" s="130" t="str">
        <f>IF(中体連調査記入用シート!B18="","",中体連調査記入用シート!B18)</f>
        <v/>
      </c>
      <c r="C18" s="131" t="str">
        <f>IF(中体連調査記入用シート!C18="","",中体連調査記入用シート!C18)</f>
        <v/>
      </c>
      <c r="D18" s="36" t="str">
        <f>IF(中体連調査記入用シート!D18="","",中体連調査記入用シート!D18)</f>
        <v/>
      </c>
      <c r="E18" s="35"/>
      <c r="F18" s="130" t="str">
        <f>IF(中体連調査記入用シート!F18="","",中体連調査記入用シート!F18)</f>
        <v/>
      </c>
      <c r="G18" s="131" t="str">
        <f>IF(中体連調査記入用シート!G18="","",中体連調査記入用シート!G18)</f>
        <v/>
      </c>
      <c r="H18" s="36">
        <f>IF(中体連調査記入用シート!H18="","",中体連調査記入用シート!H18)</f>
        <v>0</v>
      </c>
      <c r="I18" s="35"/>
      <c r="J18" s="130" t="str">
        <f>IF(中体連調査記入用シート!J18="","",中体連調査記入用シート!J18)</f>
        <v/>
      </c>
      <c r="K18" s="131" t="str">
        <f>IF(中体連調査記入用シート!K18="","",中体連調査記入用シート!K18)</f>
        <v/>
      </c>
      <c r="L18" s="36">
        <f>IF(中体連調査記入用シート!L18="","",中体連調査記入用シート!L18)</f>
        <v>0</v>
      </c>
      <c r="M18" s="131" t="str">
        <f>IF(中体連調査記入用シート!M18="","",中体連調査記入用シート!M18)</f>
        <v/>
      </c>
      <c r="N18" s="131" t="str">
        <f>IF(中体連調査記入用シート!N18="","",中体連調査記入用シート!N18)</f>
        <v/>
      </c>
      <c r="O18" s="131" t="str">
        <f>IF(中体連調査記入用シート!O18="","",中体連調査記入用シート!O18)</f>
        <v/>
      </c>
      <c r="P18" s="131">
        <f>IF(中体連調査記入用シート!P18="","",中体連調査記入用シート!P18)</f>
        <v>0</v>
      </c>
      <c r="R18" s="130" t="str">
        <f>IF(中体連調査記入用シート!R18="","",中体連調査記入用シート!R18)</f>
        <v/>
      </c>
      <c r="S18" s="131" t="str">
        <f>IF(中体連調査記入用シート!S18="","",中体連調査記入用シート!S18)</f>
        <v/>
      </c>
      <c r="T18" s="14">
        <f t="shared" si="0"/>
        <v>0</v>
      </c>
    </row>
    <row r="19" spans="1:20" ht="13" x14ac:dyDescent="0.2">
      <c r="A19" s="215" t="s">
        <v>48</v>
      </c>
      <c r="B19" s="130" t="str">
        <f>IF(中体連調査記入用シート!B19="","",中体連調査記入用シート!B19)</f>
        <v/>
      </c>
      <c r="C19" s="131" t="str">
        <f>IF(中体連調査記入用シート!C19="","",中体連調査記入用シート!C19)</f>
        <v/>
      </c>
      <c r="D19" s="36" t="str">
        <f>IF(中体連調査記入用シート!D19="","",中体連調査記入用シート!D19)</f>
        <v/>
      </c>
      <c r="E19" s="35"/>
      <c r="F19" s="130" t="str">
        <f>IF(中体連調査記入用シート!F19="","",中体連調査記入用シート!F19)</f>
        <v/>
      </c>
      <c r="G19" s="131" t="str">
        <f>IF(中体連調査記入用シート!G19="","",中体連調査記入用シート!G19)</f>
        <v/>
      </c>
      <c r="H19" s="36">
        <f>IF(中体連調査記入用シート!H19="","",中体連調査記入用シート!H19)</f>
        <v>0</v>
      </c>
      <c r="I19" s="35"/>
      <c r="J19" s="130" t="str">
        <f>IF(中体連調査記入用シート!J19="","",中体連調査記入用シート!J19)</f>
        <v/>
      </c>
      <c r="K19" s="131" t="str">
        <f>IF(中体連調査記入用シート!K19="","",中体連調査記入用シート!K19)</f>
        <v/>
      </c>
      <c r="L19" s="36">
        <f>IF(中体連調査記入用シート!L19="","",中体連調査記入用シート!L19)</f>
        <v>0</v>
      </c>
      <c r="M19" s="131" t="str">
        <f>IF(中体連調査記入用シート!M19="","",中体連調査記入用シート!M19)</f>
        <v/>
      </c>
      <c r="N19" s="131" t="str">
        <f>IF(中体連調査記入用シート!N19="","",中体連調査記入用シート!N19)</f>
        <v/>
      </c>
      <c r="O19" s="131" t="str">
        <f>IF(中体連調査記入用シート!O19="","",中体連調査記入用シート!O19)</f>
        <v/>
      </c>
      <c r="P19" s="131">
        <f>IF(中体連調査記入用シート!P19="","",中体連調査記入用シート!P19)</f>
        <v>0</v>
      </c>
      <c r="R19" s="130" t="str">
        <f>IF(中体連調査記入用シート!R19="","",中体連調査記入用シート!R19)</f>
        <v/>
      </c>
      <c r="S19" s="131" t="str">
        <f>IF(中体連調査記入用シート!S19="","",中体連調査記入用シート!S19)</f>
        <v/>
      </c>
      <c r="T19" s="14">
        <f t="shared" si="0"/>
        <v>0</v>
      </c>
    </row>
    <row r="20" spans="1:20" ht="13" x14ac:dyDescent="0.2">
      <c r="A20" s="215" t="s">
        <v>509</v>
      </c>
      <c r="B20" s="130" t="str">
        <f>IF(中体連調査記入用シート!B20="","",中体連調査記入用シート!B20)</f>
        <v/>
      </c>
      <c r="C20" s="131" t="str">
        <f>IF(中体連調査記入用シート!C20="","",中体連調査記入用シート!C20)</f>
        <v/>
      </c>
      <c r="D20" s="36" t="str">
        <f>IF(中体連調査記入用シート!D20="","",中体連調査記入用シート!D20)</f>
        <v/>
      </c>
      <c r="E20" s="35"/>
      <c r="F20" s="130" t="str">
        <f>IF(中体連調査記入用シート!F20="","",中体連調査記入用シート!F20)</f>
        <v/>
      </c>
      <c r="G20" s="131" t="str">
        <f>IF(中体連調査記入用シート!G20="","",中体連調査記入用シート!G20)</f>
        <v/>
      </c>
      <c r="H20" s="36">
        <f>IF(中体連調査記入用シート!H20="","",中体連調査記入用シート!H20)</f>
        <v>0</v>
      </c>
      <c r="I20" s="35"/>
      <c r="J20" s="130" t="str">
        <f>IF(中体連調査記入用シート!J20="","",中体連調査記入用シート!J20)</f>
        <v/>
      </c>
      <c r="K20" s="131" t="str">
        <f>IF(中体連調査記入用シート!K20="","",中体連調査記入用シート!K20)</f>
        <v/>
      </c>
      <c r="L20" s="36">
        <f>IF(中体連調査記入用シート!L20="","",中体連調査記入用シート!L20)</f>
        <v>0</v>
      </c>
      <c r="M20" s="131" t="str">
        <f>IF(中体連調査記入用シート!M20="","",中体連調査記入用シート!M20)</f>
        <v/>
      </c>
      <c r="N20" s="131" t="str">
        <f>IF(中体連調査記入用シート!N20="","",中体連調査記入用シート!N20)</f>
        <v/>
      </c>
      <c r="O20" s="131" t="str">
        <f>IF(中体連調査記入用シート!O20="","",中体連調査記入用シート!O20)</f>
        <v/>
      </c>
      <c r="P20" s="131">
        <f>IF(中体連調査記入用シート!P20="","",中体連調査記入用シート!P20)</f>
        <v>0</v>
      </c>
      <c r="R20" s="130" t="str">
        <f>IF(中体連調査記入用シート!R20="","",中体連調査記入用シート!R20)</f>
        <v/>
      </c>
      <c r="S20" s="131" t="str">
        <f>IF(中体連調査記入用シート!S20="","",中体連調査記入用シート!S20)</f>
        <v/>
      </c>
      <c r="T20" s="14">
        <f t="shared" si="0"/>
        <v>0</v>
      </c>
    </row>
    <row r="21" spans="1:20" ht="13" x14ac:dyDescent="0.2">
      <c r="A21" s="215" t="s">
        <v>510</v>
      </c>
      <c r="B21" s="130" t="str">
        <f>IF(中体連調査記入用シート!B21="","",中体連調査記入用シート!B21)</f>
        <v/>
      </c>
      <c r="C21" s="131" t="str">
        <f>IF(中体連調査記入用シート!C21="","",中体連調査記入用シート!C21)</f>
        <v/>
      </c>
      <c r="D21" s="36" t="str">
        <f>IF(中体連調査記入用シート!D21="","",中体連調査記入用シート!D21)</f>
        <v/>
      </c>
      <c r="E21" s="35"/>
      <c r="F21" s="130" t="str">
        <f>IF(中体連調査記入用シート!F21="","",中体連調査記入用シート!F21)</f>
        <v/>
      </c>
      <c r="G21" s="131" t="str">
        <f>IF(中体連調査記入用シート!G21="","",中体連調査記入用シート!G21)</f>
        <v/>
      </c>
      <c r="H21" s="36">
        <f>IF(中体連調査記入用シート!H21="","",中体連調査記入用シート!H21)</f>
        <v>0</v>
      </c>
      <c r="I21" s="35"/>
      <c r="J21" s="130" t="str">
        <f>IF(中体連調査記入用シート!J21="","",中体連調査記入用シート!J21)</f>
        <v/>
      </c>
      <c r="K21" s="131" t="str">
        <f>IF(中体連調査記入用シート!K21="","",中体連調査記入用シート!K21)</f>
        <v/>
      </c>
      <c r="L21" s="36">
        <f>IF(中体連調査記入用シート!L21="","",中体連調査記入用シート!L21)</f>
        <v>0</v>
      </c>
      <c r="M21" s="131" t="str">
        <f>IF(中体連調査記入用シート!M21="","",中体連調査記入用シート!M21)</f>
        <v/>
      </c>
      <c r="N21" s="131" t="str">
        <f>IF(中体連調査記入用シート!N21="","",中体連調査記入用シート!N21)</f>
        <v/>
      </c>
      <c r="O21" s="131" t="str">
        <f>IF(中体連調査記入用シート!O21="","",中体連調査記入用シート!O21)</f>
        <v/>
      </c>
      <c r="P21" s="131">
        <f>IF(中体連調査記入用シート!P21="","",中体連調査記入用シート!P21)</f>
        <v>0</v>
      </c>
      <c r="R21" s="130" t="str">
        <f>IF(中体連調査記入用シート!R21="","",中体連調査記入用シート!R21)</f>
        <v/>
      </c>
      <c r="S21" s="131" t="str">
        <f>IF(中体連調査記入用シート!S21="","",中体連調査記入用シート!S21)</f>
        <v/>
      </c>
      <c r="T21" s="14">
        <f t="shared" si="0"/>
        <v>0</v>
      </c>
    </row>
    <row r="22" spans="1:20" ht="13" x14ac:dyDescent="0.2">
      <c r="A22" s="215" t="s">
        <v>511</v>
      </c>
      <c r="B22" s="130" t="str">
        <f>IF(中体連調査記入用シート!B22="","",中体連調査記入用シート!B22)</f>
        <v/>
      </c>
      <c r="C22" s="131" t="str">
        <f>IF(中体連調査記入用シート!C22="","",中体連調査記入用シート!C22)</f>
        <v/>
      </c>
      <c r="D22" s="36" t="str">
        <f>IF(中体連調査記入用シート!D22="","",中体連調査記入用シート!D22)</f>
        <v/>
      </c>
      <c r="E22" s="35"/>
      <c r="F22" s="130" t="str">
        <f>IF(中体連調査記入用シート!F22="","",中体連調査記入用シート!F22)</f>
        <v/>
      </c>
      <c r="G22" s="131" t="str">
        <f>IF(中体連調査記入用シート!G22="","",中体連調査記入用シート!G22)</f>
        <v/>
      </c>
      <c r="H22" s="36">
        <f>IF(中体連調査記入用シート!H22="","",中体連調査記入用シート!H22)</f>
        <v>0</v>
      </c>
      <c r="I22" s="35"/>
      <c r="J22" s="130" t="str">
        <f>IF(中体連調査記入用シート!J22="","",中体連調査記入用シート!J22)</f>
        <v/>
      </c>
      <c r="K22" s="131" t="str">
        <f>IF(中体連調査記入用シート!K22="","",中体連調査記入用シート!K22)</f>
        <v/>
      </c>
      <c r="L22" s="36">
        <f>IF(中体連調査記入用シート!L22="","",中体連調査記入用シート!L22)</f>
        <v>0</v>
      </c>
      <c r="M22" s="131" t="str">
        <f>IF(中体連調査記入用シート!M22="","",中体連調査記入用シート!M22)</f>
        <v/>
      </c>
      <c r="N22" s="131" t="str">
        <f>IF(中体連調査記入用シート!N22="","",中体連調査記入用シート!N22)</f>
        <v/>
      </c>
      <c r="O22" s="131" t="str">
        <f>IF(中体連調査記入用シート!O22="","",中体連調査記入用シート!O22)</f>
        <v/>
      </c>
      <c r="P22" s="131">
        <f>IF(中体連調査記入用シート!P22="","",中体連調査記入用シート!P22)</f>
        <v>0</v>
      </c>
      <c r="R22" s="130" t="str">
        <f>IF(中体連調査記入用シート!R22="","",中体連調査記入用シート!R22)</f>
        <v/>
      </c>
      <c r="S22" s="131" t="str">
        <f>IF(中体連調査記入用シート!S22="","",中体連調査記入用シート!S22)</f>
        <v/>
      </c>
      <c r="T22" s="14">
        <f t="shared" si="0"/>
        <v>0</v>
      </c>
    </row>
    <row r="23" spans="1:20" ht="13" x14ac:dyDescent="0.2">
      <c r="A23" s="215" t="s">
        <v>512</v>
      </c>
      <c r="B23" s="130" t="str">
        <f>IF(中体連調査記入用シート!B23="","",中体連調査記入用シート!B23)</f>
        <v/>
      </c>
      <c r="C23" s="131" t="str">
        <f>IF(中体連調査記入用シート!C23="","",中体連調査記入用シート!C23)</f>
        <v/>
      </c>
      <c r="D23" s="36" t="str">
        <f>IF(中体連調査記入用シート!D23="","",中体連調査記入用シート!D23)</f>
        <v/>
      </c>
      <c r="E23" s="35"/>
      <c r="F23" s="130" t="str">
        <f>IF(中体連調査記入用シート!F23="","",中体連調査記入用シート!F23)</f>
        <v/>
      </c>
      <c r="G23" s="131" t="str">
        <f>IF(中体連調査記入用シート!G23="","",中体連調査記入用シート!G23)</f>
        <v/>
      </c>
      <c r="H23" s="36">
        <f>IF(中体連調査記入用シート!H23="","",中体連調査記入用シート!H23)</f>
        <v>0</v>
      </c>
      <c r="I23" s="35"/>
      <c r="J23" s="130" t="str">
        <f>IF(中体連調査記入用シート!J23="","",中体連調査記入用シート!J23)</f>
        <v/>
      </c>
      <c r="K23" s="131" t="str">
        <f>IF(中体連調査記入用シート!K23="","",中体連調査記入用シート!K23)</f>
        <v/>
      </c>
      <c r="L23" s="36">
        <f>IF(中体連調査記入用シート!L23="","",中体連調査記入用シート!L23)</f>
        <v>0</v>
      </c>
      <c r="M23" s="131" t="str">
        <f>IF(中体連調査記入用シート!M23="","",中体連調査記入用シート!M23)</f>
        <v/>
      </c>
      <c r="N23" s="131" t="str">
        <f>IF(中体連調査記入用シート!N23="","",中体連調査記入用シート!N23)</f>
        <v/>
      </c>
      <c r="O23" s="131" t="str">
        <f>IF(中体連調査記入用シート!O23="","",中体連調査記入用シート!O23)</f>
        <v/>
      </c>
      <c r="P23" s="131">
        <f>IF(中体連調査記入用シート!P23="","",中体連調査記入用シート!P23)</f>
        <v>0</v>
      </c>
      <c r="R23" s="130" t="str">
        <f>IF(中体連調査記入用シート!R23="","",中体連調査記入用シート!R23)</f>
        <v/>
      </c>
      <c r="S23" s="131" t="str">
        <f>IF(中体連調査記入用シート!S23="","",中体連調査記入用シート!S23)</f>
        <v/>
      </c>
      <c r="T23" s="14">
        <f t="shared" si="0"/>
        <v>0</v>
      </c>
    </row>
    <row r="24" spans="1:20" ht="13" x14ac:dyDescent="0.2">
      <c r="A24" s="215" t="s">
        <v>43</v>
      </c>
      <c r="B24" s="130" t="str">
        <f>IF(中体連調査記入用シート!B24="","",中体連調査記入用シート!B24)</f>
        <v/>
      </c>
      <c r="C24" s="131" t="str">
        <f>IF(中体連調査記入用シート!C24="","",中体連調査記入用シート!C24)</f>
        <v/>
      </c>
      <c r="D24" s="36" t="str">
        <f>IF(中体連調査記入用シート!D24="","",中体連調査記入用シート!D24)</f>
        <v/>
      </c>
      <c r="E24" s="35"/>
      <c r="F24" s="130" t="str">
        <f>IF(中体連調査記入用シート!F24="","",中体連調査記入用シート!F24)</f>
        <v/>
      </c>
      <c r="G24" s="131" t="str">
        <f>IF(中体連調査記入用シート!G24="","",中体連調査記入用シート!G24)</f>
        <v/>
      </c>
      <c r="H24" s="36">
        <f>IF(中体連調査記入用シート!H24="","",中体連調査記入用シート!H24)</f>
        <v>0</v>
      </c>
      <c r="I24" s="35"/>
      <c r="J24" s="130" t="str">
        <f>IF(中体連調査記入用シート!J24="","",中体連調査記入用シート!J24)</f>
        <v/>
      </c>
      <c r="K24" s="131" t="str">
        <f>IF(中体連調査記入用シート!K24="","",中体連調査記入用シート!K24)</f>
        <v/>
      </c>
      <c r="L24" s="36">
        <f>IF(中体連調査記入用シート!L24="","",中体連調査記入用シート!L24)</f>
        <v>0</v>
      </c>
      <c r="M24" s="131" t="str">
        <f>IF(中体連調査記入用シート!M24="","",中体連調査記入用シート!M24)</f>
        <v/>
      </c>
      <c r="N24" s="131" t="str">
        <f>IF(中体連調査記入用シート!N24="","",中体連調査記入用シート!N24)</f>
        <v/>
      </c>
      <c r="O24" s="131" t="str">
        <f>IF(中体連調査記入用シート!O24="","",中体連調査記入用シート!O24)</f>
        <v/>
      </c>
      <c r="P24" s="131">
        <f>IF(中体連調査記入用シート!P24="","",中体連調査記入用シート!P24)</f>
        <v>0</v>
      </c>
      <c r="R24" s="130" t="str">
        <f>IF(中体連調査記入用シート!R24="","",中体連調査記入用シート!R24)</f>
        <v/>
      </c>
      <c r="S24" s="131" t="str">
        <f>IF(中体連調査記入用シート!S24="","",中体連調査記入用シート!S24)</f>
        <v/>
      </c>
      <c r="T24" s="14">
        <f t="shared" si="0"/>
        <v>0</v>
      </c>
    </row>
    <row r="25" spans="1:20" ht="13" x14ac:dyDescent="0.2">
      <c r="A25" s="132" t="s">
        <v>513</v>
      </c>
      <c r="B25" s="130" t="str">
        <f>IF(中体連調査記入用シート!B25="","",中体連調査記入用シート!B25)</f>
        <v/>
      </c>
      <c r="C25" s="131" t="str">
        <f>IF(中体連調査記入用シート!C25="","",中体連調査記入用シート!C25)</f>
        <v/>
      </c>
      <c r="D25" s="36" t="str">
        <f>IF(中体連調査記入用シート!D25="","",中体連調査記入用シート!D25)</f>
        <v/>
      </c>
      <c r="E25" s="35"/>
      <c r="F25" s="130" t="str">
        <f>IF(中体連調査記入用シート!F25="","",中体連調査記入用シート!F25)</f>
        <v/>
      </c>
      <c r="G25" s="131" t="str">
        <f>IF(中体連調査記入用シート!G25="","",中体連調査記入用シート!G25)</f>
        <v/>
      </c>
      <c r="H25" s="36">
        <f>IF(中体連調査記入用シート!H25="","",中体連調査記入用シート!H25)</f>
        <v>0</v>
      </c>
      <c r="I25" s="35"/>
      <c r="J25" s="130" t="str">
        <f>IF(中体連調査記入用シート!J25="","",中体連調査記入用シート!J25)</f>
        <v/>
      </c>
      <c r="K25" s="131" t="str">
        <f>IF(中体連調査記入用シート!K25="","",中体連調査記入用シート!K25)</f>
        <v/>
      </c>
      <c r="L25" s="36">
        <f>IF(中体連調査記入用シート!L25="","",中体連調査記入用シート!L25)</f>
        <v>0</v>
      </c>
      <c r="M25" s="131" t="str">
        <f>IF(中体連調査記入用シート!M25="","",中体連調査記入用シート!M25)</f>
        <v/>
      </c>
      <c r="N25" s="131" t="str">
        <f>IF(中体連調査記入用シート!N25="","",中体連調査記入用シート!N25)</f>
        <v/>
      </c>
      <c r="O25" s="131" t="str">
        <f>IF(中体連調査記入用シート!O25="","",中体連調査記入用シート!O25)</f>
        <v/>
      </c>
      <c r="P25" s="131">
        <f>IF(中体連調査記入用シート!P25="","",中体連調査記入用シート!P25)</f>
        <v>0</v>
      </c>
      <c r="R25" s="130" t="str">
        <f>IF(中体連調査記入用シート!R25="","",中体連調査記入用シート!R25)</f>
        <v/>
      </c>
      <c r="S25" s="131" t="str">
        <f>IF(中体連調査記入用シート!S25="","",中体連調査記入用シート!S25)</f>
        <v/>
      </c>
      <c r="T25" s="14">
        <f t="shared" si="0"/>
        <v>0</v>
      </c>
    </row>
    <row r="26" spans="1:20" ht="13" x14ac:dyDescent="0.2">
      <c r="A26" s="215" t="s">
        <v>514</v>
      </c>
      <c r="B26" s="130" t="str">
        <f>IF(中体連調査記入用シート!B26="","",中体連調査記入用シート!B26)</f>
        <v/>
      </c>
      <c r="C26" s="131" t="str">
        <f>IF(中体連調査記入用シート!C26="","",中体連調査記入用シート!C26)</f>
        <v/>
      </c>
      <c r="D26" s="36" t="str">
        <f>IF(中体連調査記入用シート!D26="","",中体連調査記入用シート!D26)</f>
        <v/>
      </c>
      <c r="E26" s="35"/>
      <c r="F26" s="130" t="str">
        <f>IF(中体連調査記入用シート!F26="","",中体連調査記入用シート!F26)</f>
        <v/>
      </c>
      <c r="G26" s="131" t="str">
        <f>IF(中体連調査記入用シート!G26="","",中体連調査記入用シート!G26)</f>
        <v/>
      </c>
      <c r="H26" s="36">
        <f>IF(中体連調査記入用シート!H26="","",中体連調査記入用シート!H26)</f>
        <v>0</v>
      </c>
      <c r="I26" s="35"/>
      <c r="J26" s="130" t="str">
        <f>IF(中体連調査記入用シート!J26="","",中体連調査記入用シート!J26)</f>
        <v/>
      </c>
      <c r="K26" s="131" t="str">
        <f>IF(中体連調査記入用シート!K26="","",中体連調査記入用シート!K26)</f>
        <v/>
      </c>
      <c r="L26" s="36">
        <f>IF(中体連調査記入用シート!L26="","",中体連調査記入用シート!L26)</f>
        <v>0</v>
      </c>
      <c r="M26" s="131" t="str">
        <f>IF(中体連調査記入用シート!M26="","",中体連調査記入用シート!M26)</f>
        <v/>
      </c>
      <c r="N26" s="131" t="str">
        <f>IF(中体連調査記入用シート!N26="","",中体連調査記入用シート!N26)</f>
        <v/>
      </c>
      <c r="O26" s="131" t="str">
        <f>IF(中体連調査記入用シート!O26="","",中体連調査記入用シート!O26)</f>
        <v/>
      </c>
      <c r="P26" s="131">
        <f>IF(中体連調査記入用シート!P26="","",中体連調査記入用シート!P26)</f>
        <v>0</v>
      </c>
      <c r="R26" s="130" t="str">
        <f>IF(中体連調査記入用シート!R26="","",中体連調査記入用シート!R26)</f>
        <v/>
      </c>
      <c r="S26" s="131" t="str">
        <f>IF(中体連調査記入用シート!S26="","",中体連調査記入用シート!S26)</f>
        <v/>
      </c>
      <c r="T26" s="14">
        <f t="shared" si="0"/>
        <v>0</v>
      </c>
    </row>
    <row r="27" spans="1:20" ht="13" x14ac:dyDescent="0.2">
      <c r="A27" s="215" t="s">
        <v>515</v>
      </c>
      <c r="B27" s="130" t="str">
        <f>IF(中体連調査記入用シート!B27="","",中体連調査記入用シート!B27)</f>
        <v/>
      </c>
      <c r="C27" s="131" t="str">
        <f>IF(中体連調査記入用シート!C27="","",中体連調査記入用シート!C27)</f>
        <v/>
      </c>
      <c r="D27" s="36" t="str">
        <f>IF(中体連調査記入用シート!D27="","",中体連調査記入用シート!D27)</f>
        <v/>
      </c>
      <c r="E27" s="35"/>
      <c r="F27" s="130" t="str">
        <f>IF(中体連調査記入用シート!F27="","",中体連調査記入用シート!F27)</f>
        <v/>
      </c>
      <c r="G27" s="131" t="str">
        <f>IF(中体連調査記入用シート!G27="","",中体連調査記入用シート!G27)</f>
        <v/>
      </c>
      <c r="H27" s="36">
        <f>IF(中体連調査記入用シート!H27="","",中体連調査記入用シート!H27)</f>
        <v>0</v>
      </c>
      <c r="I27" s="35"/>
      <c r="J27" s="130" t="str">
        <f>IF(中体連調査記入用シート!J27="","",中体連調査記入用シート!J27)</f>
        <v/>
      </c>
      <c r="K27" s="131" t="str">
        <f>IF(中体連調査記入用シート!K27="","",中体連調査記入用シート!K27)</f>
        <v/>
      </c>
      <c r="L27" s="36">
        <f>IF(中体連調査記入用シート!L27="","",中体連調査記入用シート!L27)</f>
        <v>0</v>
      </c>
      <c r="M27" s="131" t="str">
        <f>IF(中体連調査記入用シート!M27="","",中体連調査記入用シート!M27)</f>
        <v/>
      </c>
      <c r="N27" s="131" t="str">
        <f>IF(中体連調査記入用シート!N27="","",中体連調査記入用シート!N27)</f>
        <v/>
      </c>
      <c r="O27" s="131" t="str">
        <f>IF(中体連調査記入用シート!O27="","",中体連調査記入用シート!O27)</f>
        <v/>
      </c>
      <c r="P27" s="131">
        <f>IF(中体連調査記入用シート!P27="","",中体連調査記入用シート!P27)</f>
        <v>0</v>
      </c>
      <c r="R27" s="130" t="str">
        <f>IF(中体連調査記入用シート!R27="","",中体連調査記入用シート!R27)</f>
        <v/>
      </c>
      <c r="S27" s="131" t="str">
        <f>IF(中体連調査記入用シート!S27="","",中体連調査記入用シート!S27)</f>
        <v/>
      </c>
      <c r="T27" s="14">
        <f t="shared" si="0"/>
        <v>0</v>
      </c>
    </row>
    <row r="28" spans="1:20" ht="13" x14ac:dyDescent="0.2">
      <c r="A28" s="215" t="s">
        <v>516</v>
      </c>
      <c r="B28" s="130" t="str">
        <f>IF(中体連調査記入用シート!B28="","",中体連調査記入用シート!B28)</f>
        <v/>
      </c>
      <c r="C28" s="131" t="str">
        <f>IF(中体連調査記入用シート!C28="","",中体連調査記入用シート!C28)</f>
        <v/>
      </c>
      <c r="D28" s="36" t="str">
        <f>IF(中体連調査記入用シート!D28="","",中体連調査記入用シート!D28)</f>
        <v/>
      </c>
      <c r="E28" s="35"/>
      <c r="F28" s="130" t="str">
        <f>IF(中体連調査記入用シート!F28="","",中体連調査記入用シート!F28)</f>
        <v/>
      </c>
      <c r="G28" s="131" t="str">
        <f>IF(中体連調査記入用シート!G28="","",中体連調査記入用シート!G28)</f>
        <v/>
      </c>
      <c r="H28" s="36">
        <f>IF(中体連調査記入用シート!H28="","",中体連調査記入用シート!H28)</f>
        <v>0</v>
      </c>
      <c r="I28" s="35"/>
      <c r="J28" s="130" t="str">
        <f>IF(中体連調査記入用シート!J28="","",中体連調査記入用シート!J28)</f>
        <v/>
      </c>
      <c r="K28" s="131" t="str">
        <f>IF(中体連調査記入用シート!K28="","",中体連調査記入用シート!K28)</f>
        <v/>
      </c>
      <c r="L28" s="36">
        <f>IF(中体連調査記入用シート!L28="","",中体連調査記入用シート!L28)</f>
        <v>0</v>
      </c>
      <c r="M28" s="131" t="str">
        <f>IF(中体連調査記入用シート!M28="","",中体連調査記入用シート!M28)</f>
        <v/>
      </c>
      <c r="N28" s="131" t="str">
        <f>IF(中体連調査記入用シート!N28="","",中体連調査記入用シート!N28)</f>
        <v/>
      </c>
      <c r="O28" s="131" t="str">
        <f>IF(中体連調査記入用シート!O28="","",中体連調査記入用シート!O28)</f>
        <v/>
      </c>
      <c r="P28" s="131">
        <f>IF(中体連調査記入用シート!P28="","",中体連調査記入用シート!P28)</f>
        <v>0</v>
      </c>
      <c r="R28" s="130" t="str">
        <f>IF(中体連調査記入用シート!R28="","",中体連調査記入用シート!R28)</f>
        <v/>
      </c>
      <c r="S28" s="131" t="str">
        <f>IF(中体連調査記入用シート!S28="","",中体連調査記入用シート!S28)</f>
        <v/>
      </c>
      <c r="T28" s="14">
        <f t="shared" si="0"/>
        <v>0</v>
      </c>
    </row>
    <row r="29" spans="1:20" ht="13" x14ac:dyDescent="0.2">
      <c r="A29" s="215" t="s">
        <v>517</v>
      </c>
      <c r="B29" s="130" t="str">
        <f>IF(中体連調査記入用シート!B29="","",中体連調査記入用シート!B29)</f>
        <v/>
      </c>
      <c r="C29" s="131" t="str">
        <f>IF(中体連調査記入用シート!C29="","",中体連調査記入用シート!C29)</f>
        <v/>
      </c>
      <c r="D29" s="36" t="str">
        <f>IF(中体連調査記入用シート!D29="","",中体連調査記入用シート!D29)</f>
        <v/>
      </c>
      <c r="E29" s="35"/>
      <c r="F29" s="130" t="str">
        <f>IF(中体連調査記入用シート!F29="","",中体連調査記入用シート!F29)</f>
        <v/>
      </c>
      <c r="G29" s="131" t="str">
        <f>IF(中体連調査記入用シート!G29="","",中体連調査記入用シート!G29)</f>
        <v/>
      </c>
      <c r="H29" s="36">
        <f>IF(中体連調査記入用シート!H29="","",中体連調査記入用シート!H29)</f>
        <v>0</v>
      </c>
      <c r="I29" s="35"/>
      <c r="J29" s="130" t="str">
        <f>IF(中体連調査記入用シート!J29="","",中体連調査記入用シート!J29)</f>
        <v/>
      </c>
      <c r="K29" s="131" t="str">
        <f>IF(中体連調査記入用シート!K29="","",中体連調査記入用シート!K29)</f>
        <v/>
      </c>
      <c r="L29" s="36">
        <f>IF(中体連調査記入用シート!L29="","",中体連調査記入用シート!L29)</f>
        <v>0</v>
      </c>
      <c r="M29" s="131" t="str">
        <f>IF(中体連調査記入用シート!M29="","",中体連調査記入用シート!M29)</f>
        <v/>
      </c>
      <c r="N29" s="131" t="str">
        <f>IF(中体連調査記入用シート!N29="","",中体連調査記入用シート!N29)</f>
        <v/>
      </c>
      <c r="O29" s="131" t="str">
        <f>IF(中体連調査記入用シート!O29="","",中体連調査記入用シート!O29)</f>
        <v/>
      </c>
      <c r="P29" s="131">
        <f>IF(中体連調査記入用シート!P29="","",中体連調査記入用シート!P29)</f>
        <v>0</v>
      </c>
      <c r="R29" s="130" t="str">
        <f>IF(中体連調査記入用シート!R29="","",中体連調査記入用シート!R29)</f>
        <v/>
      </c>
      <c r="S29" s="131" t="str">
        <f>IF(中体連調査記入用シート!S29="","",中体連調査記入用シート!S29)</f>
        <v/>
      </c>
      <c r="T29" s="14">
        <f t="shared" si="0"/>
        <v>0</v>
      </c>
    </row>
    <row r="30" spans="1:20" ht="13" x14ac:dyDescent="0.2">
      <c r="A30" s="215" t="s">
        <v>518</v>
      </c>
      <c r="B30" s="130" t="str">
        <f>IF(中体連調査記入用シート!B30="","",中体連調査記入用シート!B30)</f>
        <v/>
      </c>
      <c r="C30" s="131" t="str">
        <f>IF(中体連調査記入用シート!C30="","",中体連調査記入用シート!C30)</f>
        <v/>
      </c>
      <c r="D30" s="36" t="str">
        <f>IF(中体連調査記入用シート!D30="","",中体連調査記入用シート!D30)</f>
        <v/>
      </c>
      <c r="E30" s="35"/>
      <c r="F30" s="130" t="str">
        <f>IF(中体連調査記入用シート!F30="","",中体連調査記入用シート!F30)</f>
        <v/>
      </c>
      <c r="G30" s="131" t="str">
        <f>IF(中体連調査記入用シート!G30="","",中体連調査記入用シート!G30)</f>
        <v/>
      </c>
      <c r="H30" s="36">
        <f>IF(中体連調査記入用シート!H30="","",中体連調査記入用シート!H30)</f>
        <v>0</v>
      </c>
      <c r="I30" s="35"/>
      <c r="J30" s="130" t="str">
        <f>IF(中体連調査記入用シート!J30="","",中体連調査記入用シート!J30)</f>
        <v/>
      </c>
      <c r="K30" s="131" t="str">
        <f>IF(中体連調査記入用シート!K30="","",中体連調査記入用シート!K30)</f>
        <v/>
      </c>
      <c r="L30" s="36">
        <f>IF(中体連調査記入用シート!L30="","",中体連調査記入用シート!L30)</f>
        <v>0</v>
      </c>
      <c r="M30" s="131" t="str">
        <f>IF(中体連調査記入用シート!M30="","",中体連調査記入用シート!M30)</f>
        <v/>
      </c>
      <c r="N30" s="131" t="str">
        <f>IF(中体連調査記入用シート!N30="","",中体連調査記入用シート!N30)</f>
        <v/>
      </c>
      <c r="O30" s="131" t="str">
        <f>IF(中体連調査記入用シート!O30="","",中体連調査記入用シート!O30)</f>
        <v/>
      </c>
      <c r="P30" s="131">
        <f>IF(中体連調査記入用シート!P30="","",中体連調査記入用シート!P30)</f>
        <v>0</v>
      </c>
      <c r="R30" s="130" t="str">
        <f>IF(中体連調査記入用シート!R30="","",中体連調査記入用シート!R30)</f>
        <v/>
      </c>
      <c r="S30" s="131" t="str">
        <f>IF(中体連調査記入用シート!S30="","",中体連調査記入用シート!S30)</f>
        <v/>
      </c>
      <c r="T30" s="14">
        <f t="shared" si="0"/>
        <v>0</v>
      </c>
    </row>
    <row r="31" spans="1:20" ht="13" x14ac:dyDescent="0.2">
      <c r="A31" s="215" t="s">
        <v>519</v>
      </c>
      <c r="B31" s="130" t="str">
        <f>IF(中体連調査記入用シート!B31="","",中体連調査記入用シート!B31)</f>
        <v/>
      </c>
      <c r="C31" s="131" t="str">
        <f>IF(中体連調査記入用シート!C31="","",中体連調査記入用シート!C31)</f>
        <v/>
      </c>
      <c r="D31" s="36" t="str">
        <f>IF(中体連調査記入用シート!D31="","",中体連調査記入用シート!D31)</f>
        <v/>
      </c>
      <c r="E31" s="35"/>
      <c r="F31" s="130" t="str">
        <f>IF(中体連調査記入用シート!F31="","",中体連調査記入用シート!F31)</f>
        <v/>
      </c>
      <c r="G31" s="131" t="str">
        <f>IF(中体連調査記入用シート!G31="","",中体連調査記入用シート!G31)</f>
        <v/>
      </c>
      <c r="H31" s="36">
        <f>IF(中体連調査記入用シート!H31="","",中体連調査記入用シート!H31)</f>
        <v>0</v>
      </c>
      <c r="I31" s="35"/>
      <c r="J31" s="130" t="str">
        <f>IF(中体連調査記入用シート!J31="","",中体連調査記入用シート!J31)</f>
        <v/>
      </c>
      <c r="K31" s="131" t="str">
        <f>IF(中体連調査記入用シート!K31="","",中体連調査記入用シート!K31)</f>
        <v/>
      </c>
      <c r="L31" s="36">
        <f>IF(中体連調査記入用シート!L31="","",中体連調査記入用シート!L31)</f>
        <v>0</v>
      </c>
      <c r="M31" s="131" t="str">
        <f>IF(中体連調査記入用シート!M31="","",中体連調査記入用シート!M31)</f>
        <v/>
      </c>
      <c r="N31" s="131" t="str">
        <f>IF(中体連調査記入用シート!N31="","",中体連調査記入用シート!N31)</f>
        <v/>
      </c>
      <c r="O31" s="131" t="str">
        <f>IF(中体連調査記入用シート!O31="","",中体連調査記入用シート!O31)</f>
        <v/>
      </c>
      <c r="P31" s="131">
        <f>IF(中体連調査記入用シート!P31="","",中体連調査記入用シート!P31)</f>
        <v>0</v>
      </c>
      <c r="R31" s="130" t="str">
        <f>IF(中体連調査記入用シート!R31="","",中体連調査記入用シート!R31)</f>
        <v/>
      </c>
      <c r="S31" s="131" t="str">
        <f>IF(中体連調査記入用シート!S31="","",中体連調査記入用シート!S31)</f>
        <v/>
      </c>
      <c r="T31" s="14">
        <f t="shared" si="0"/>
        <v>0</v>
      </c>
    </row>
    <row r="32" spans="1:20" ht="13" x14ac:dyDescent="0.2">
      <c r="A32" s="215" t="s">
        <v>44</v>
      </c>
      <c r="B32" s="130" t="str">
        <f>IF(中体連調査記入用シート!B32="","",中体連調査記入用シート!B32)</f>
        <v/>
      </c>
      <c r="C32" s="131" t="str">
        <f>IF(中体連調査記入用シート!C32="","",中体連調査記入用シート!C32)</f>
        <v/>
      </c>
      <c r="D32" s="36" t="str">
        <f>IF(中体連調査記入用シート!D32="","",中体連調査記入用シート!D32)</f>
        <v/>
      </c>
      <c r="E32" s="35"/>
      <c r="F32" s="130" t="str">
        <f>IF(中体連調査記入用シート!F32="","",中体連調査記入用シート!F32)</f>
        <v/>
      </c>
      <c r="G32" s="131" t="str">
        <f>IF(中体連調査記入用シート!G32="","",中体連調査記入用シート!G32)</f>
        <v/>
      </c>
      <c r="H32" s="36">
        <f>IF(中体連調査記入用シート!H32="","",中体連調査記入用シート!H32)</f>
        <v>0</v>
      </c>
      <c r="I32" s="35"/>
      <c r="J32" s="130" t="str">
        <f>IF(中体連調査記入用シート!J32="","",中体連調査記入用シート!J32)</f>
        <v/>
      </c>
      <c r="K32" s="131" t="str">
        <f>IF(中体連調査記入用シート!K32="","",中体連調査記入用シート!K32)</f>
        <v/>
      </c>
      <c r="L32" s="36">
        <f>IF(中体連調査記入用シート!L32="","",中体連調査記入用シート!L32)</f>
        <v>0</v>
      </c>
      <c r="M32" s="131" t="str">
        <f>IF(中体連調査記入用シート!M32="","",中体連調査記入用シート!M32)</f>
        <v/>
      </c>
      <c r="N32" s="131" t="str">
        <f>IF(中体連調査記入用シート!N32="","",中体連調査記入用シート!N32)</f>
        <v/>
      </c>
      <c r="O32" s="131" t="str">
        <f>IF(中体連調査記入用シート!O32="","",中体連調査記入用シート!O32)</f>
        <v/>
      </c>
      <c r="P32" s="131">
        <f>IF(中体連調査記入用シート!P32="","",中体連調査記入用シート!P32)</f>
        <v>0</v>
      </c>
      <c r="R32" s="130" t="str">
        <f>IF(中体連調査記入用シート!R32="","",中体連調査記入用シート!R32)</f>
        <v/>
      </c>
      <c r="S32" s="131" t="str">
        <f>IF(中体連調査記入用シート!S32="","",中体連調査記入用シート!S32)</f>
        <v/>
      </c>
      <c r="T32" s="14">
        <f t="shared" si="0"/>
        <v>0</v>
      </c>
    </row>
    <row r="33" spans="1:20" ht="13" x14ac:dyDescent="0.2">
      <c r="A33" s="215" t="s">
        <v>520</v>
      </c>
      <c r="B33" s="130" t="str">
        <f>IF(中体連調査記入用シート!B33="","",中体連調査記入用シート!B33)</f>
        <v/>
      </c>
      <c r="C33" s="131" t="str">
        <f>IF(中体連調査記入用シート!C33="","",中体連調査記入用シート!C33)</f>
        <v/>
      </c>
      <c r="D33" s="36" t="str">
        <f>IF(中体連調査記入用シート!D33="","",中体連調査記入用シート!D33)</f>
        <v/>
      </c>
      <c r="E33" s="35"/>
      <c r="F33" s="130" t="str">
        <f>IF(中体連調査記入用シート!F33="","",中体連調査記入用シート!F33)</f>
        <v/>
      </c>
      <c r="G33" s="131" t="str">
        <f>IF(中体連調査記入用シート!G33="","",中体連調査記入用シート!G33)</f>
        <v/>
      </c>
      <c r="H33" s="36">
        <f>IF(中体連調査記入用シート!H33="","",中体連調査記入用シート!H33)</f>
        <v>0</v>
      </c>
      <c r="I33" s="35"/>
      <c r="J33" s="130" t="str">
        <f>IF(中体連調査記入用シート!J33="","",中体連調査記入用シート!J33)</f>
        <v/>
      </c>
      <c r="K33" s="131" t="str">
        <f>IF(中体連調査記入用シート!K33="","",中体連調査記入用シート!K33)</f>
        <v/>
      </c>
      <c r="L33" s="36">
        <f>IF(中体連調査記入用シート!L33="","",中体連調査記入用シート!L33)</f>
        <v>0</v>
      </c>
      <c r="M33" s="131" t="str">
        <f>IF(中体連調査記入用シート!M33="","",中体連調査記入用シート!M33)</f>
        <v/>
      </c>
      <c r="N33" s="131" t="str">
        <f>IF(中体連調査記入用シート!N33="","",中体連調査記入用シート!N33)</f>
        <v/>
      </c>
      <c r="O33" s="131" t="str">
        <f>IF(中体連調査記入用シート!O33="","",中体連調査記入用シート!O33)</f>
        <v/>
      </c>
      <c r="P33" s="131">
        <f>IF(中体連調査記入用シート!P33="","",中体連調査記入用シート!P33)</f>
        <v>0</v>
      </c>
      <c r="R33" s="130" t="str">
        <f>IF(中体連調査記入用シート!R33="","",中体連調査記入用シート!R33)</f>
        <v/>
      </c>
      <c r="S33" s="131" t="str">
        <f>IF(中体連調査記入用シート!S33="","",中体連調査記入用シート!S33)</f>
        <v/>
      </c>
      <c r="T33" s="14">
        <f t="shared" si="0"/>
        <v>0</v>
      </c>
    </row>
    <row r="34" spans="1:20" ht="13" x14ac:dyDescent="0.2">
      <c r="A34" s="215" t="s">
        <v>49</v>
      </c>
      <c r="B34" s="130" t="str">
        <f>IF(中体連調査記入用シート!B34="","",中体連調査記入用シート!B34)</f>
        <v/>
      </c>
      <c r="C34" s="131" t="str">
        <f>IF(中体連調査記入用シート!C34="","",中体連調査記入用シート!C34)</f>
        <v/>
      </c>
      <c r="D34" s="36" t="str">
        <f>IF(中体連調査記入用シート!D34="","",中体連調査記入用シート!D34)</f>
        <v/>
      </c>
      <c r="E34" s="35"/>
      <c r="F34" s="130" t="str">
        <f>IF(中体連調査記入用シート!F34="","",中体連調査記入用シート!F34)</f>
        <v/>
      </c>
      <c r="G34" s="131" t="str">
        <f>IF(中体連調査記入用シート!G34="","",中体連調査記入用シート!G34)</f>
        <v/>
      </c>
      <c r="H34" s="36">
        <f>IF(中体連調査記入用シート!H34="","",中体連調査記入用シート!H34)</f>
        <v>0</v>
      </c>
      <c r="I34" s="35"/>
      <c r="J34" s="130" t="str">
        <f>IF(中体連調査記入用シート!J34="","",中体連調査記入用シート!J34)</f>
        <v/>
      </c>
      <c r="K34" s="131" t="str">
        <f>IF(中体連調査記入用シート!K34="","",中体連調査記入用シート!K34)</f>
        <v/>
      </c>
      <c r="L34" s="36">
        <f>IF(中体連調査記入用シート!L34="","",中体連調査記入用シート!L34)</f>
        <v>0</v>
      </c>
      <c r="M34" s="131" t="str">
        <f>IF(中体連調査記入用シート!M34="","",中体連調査記入用シート!M34)</f>
        <v/>
      </c>
      <c r="N34" s="131" t="str">
        <f>IF(中体連調査記入用シート!N34="","",中体連調査記入用シート!N34)</f>
        <v/>
      </c>
      <c r="O34" s="131" t="str">
        <f>IF(中体連調査記入用シート!O34="","",中体連調査記入用シート!O34)</f>
        <v/>
      </c>
      <c r="P34" s="131">
        <f>IF(中体連調査記入用シート!P34="","",中体連調査記入用シート!P34)</f>
        <v>0</v>
      </c>
      <c r="R34" s="130" t="str">
        <f>IF(中体連調査記入用シート!R34="","",中体連調査記入用シート!R34)</f>
        <v/>
      </c>
      <c r="S34" s="131" t="str">
        <f>IF(中体連調査記入用シート!S34="","",中体連調査記入用シート!S34)</f>
        <v/>
      </c>
      <c r="T34" s="14">
        <f t="shared" si="0"/>
        <v>0</v>
      </c>
    </row>
    <row r="35" spans="1:20" ht="13" x14ac:dyDescent="0.2">
      <c r="A35" s="132" t="s">
        <v>521</v>
      </c>
      <c r="B35" s="130" t="str">
        <f>IF(中体連調査記入用シート!B35="","",中体連調査記入用シート!B35)</f>
        <v/>
      </c>
      <c r="C35" s="131" t="str">
        <f>IF(中体連調査記入用シート!C35="","",中体連調査記入用シート!C35)</f>
        <v/>
      </c>
      <c r="D35" s="36" t="str">
        <f>IF(中体連調査記入用シート!D35="","",中体連調査記入用シート!D35)</f>
        <v/>
      </c>
      <c r="E35" s="35"/>
      <c r="F35" s="130" t="str">
        <f>IF(中体連調査記入用シート!F35="","",中体連調査記入用シート!F35)</f>
        <v/>
      </c>
      <c r="G35" s="131" t="str">
        <f>IF(中体連調査記入用シート!G35="","",中体連調査記入用シート!G35)</f>
        <v/>
      </c>
      <c r="H35" s="36">
        <f>IF(中体連調査記入用シート!H35="","",中体連調査記入用シート!H35)</f>
        <v>0</v>
      </c>
      <c r="I35" s="35"/>
      <c r="J35" s="130" t="str">
        <f>IF(中体連調査記入用シート!J35="","",中体連調査記入用シート!J35)</f>
        <v/>
      </c>
      <c r="K35" s="131" t="str">
        <f>IF(中体連調査記入用シート!K35="","",中体連調査記入用シート!K35)</f>
        <v/>
      </c>
      <c r="L35" s="36">
        <f>IF(中体連調査記入用シート!L35="","",中体連調査記入用シート!L35)</f>
        <v>0</v>
      </c>
      <c r="M35" s="131" t="str">
        <f>IF(中体連調査記入用シート!M35="","",中体連調査記入用シート!M35)</f>
        <v/>
      </c>
      <c r="N35" s="131" t="str">
        <f>IF(中体連調査記入用シート!N35="","",中体連調査記入用シート!N35)</f>
        <v/>
      </c>
      <c r="O35" s="131" t="str">
        <f>IF(中体連調査記入用シート!O35="","",中体連調査記入用シート!O35)</f>
        <v/>
      </c>
      <c r="P35" s="131">
        <f>IF(中体連調査記入用シート!P35="","",中体連調査記入用シート!P35)</f>
        <v>0</v>
      </c>
      <c r="R35" s="130" t="str">
        <f>IF(中体連調査記入用シート!R35="","",中体連調査記入用シート!R35)</f>
        <v/>
      </c>
      <c r="S35" s="131" t="str">
        <f>IF(中体連調査記入用シート!S35="","",中体連調査記入用シート!S35)</f>
        <v/>
      </c>
      <c r="T35" s="14">
        <f t="shared" si="0"/>
        <v>0</v>
      </c>
    </row>
    <row r="36" spans="1:20" ht="13" x14ac:dyDescent="0.2">
      <c r="A36" s="215" t="s">
        <v>522</v>
      </c>
      <c r="B36" s="130" t="str">
        <f>IF(中体連調査記入用シート!B36="","",中体連調査記入用シート!B36)</f>
        <v/>
      </c>
      <c r="C36" s="131" t="str">
        <f>IF(中体連調査記入用シート!C36="","",中体連調査記入用シート!C36)</f>
        <v/>
      </c>
      <c r="D36" s="36" t="str">
        <f>IF(中体連調査記入用シート!D36="","",中体連調査記入用シート!D36)</f>
        <v/>
      </c>
      <c r="E36" s="35"/>
      <c r="F36" s="130" t="str">
        <f>IF(中体連調査記入用シート!F36="","",中体連調査記入用シート!F36)</f>
        <v/>
      </c>
      <c r="G36" s="131" t="str">
        <f>IF(中体連調査記入用シート!G36="","",中体連調査記入用シート!G36)</f>
        <v/>
      </c>
      <c r="H36" s="36">
        <f>IF(中体連調査記入用シート!H36="","",中体連調査記入用シート!H36)</f>
        <v>0</v>
      </c>
      <c r="I36" s="35"/>
      <c r="J36" s="130" t="str">
        <f>IF(中体連調査記入用シート!J36="","",中体連調査記入用シート!J36)</f>
        <v/>
      </c>
      <c r="K36" s="131" t="str">
        <f>IF(中体連調査記入用シート!K36="","",中体連調査記入用シート!K36)</f>
        <v/>
      </c>
      <c r="L36" s="36">
        <f>IF(中体連調査記入用シート!L36="","",中体連調査記入用シート!L36)</f>
        <v>0</v>
      </c>
      <c r="M36" s="131" t="str">
        <f>IF(中体連調査記入用シート!M36="","",中体連調査記入用シート!M36)</f>
        <v/>
      </c>
      <c r="N36" s="131" t="str">
        <f>IF(中体連調査記入用シート!N36="","",中体連調査記入用シート!N36)</f>
        <v/>
      </c>
      <c r="O36" s="131" t="str">
        <f>IF(中体連調査記入用シート!O36="","",中体連調査記入用シート!O36)</f>
        <v/>
      </c>
      <c r="P36" s="131">
        <f>IF(中体連調査記入用シート!P36="","",中体連調査記入用シート!P36)</f>
        <v>0</v>
      </c>
      <c r="R36" s="130" t="str">
        <f>IF(中体連調査記入用シート!R36="","",中体連調査記入用シート!R36)</f>
        <v/>
      </c>
      <c r="S36" s="131" t="str">
        <f>IF(中体連調査記入用シート!S36="","",中体連調査記入用シート!S36)</f>
        <v/>
      </c>
      <c r="T36" s="14">
        <f t="shared" si="0"/>
        <v>0</v>
      </c>
    </row>
    <row r="37" spans="1:20" ht="13" x14ac:dyDescent="0.2">
      <c r="A37" s="215" t="s">
        <v>50</v>
      </c>
      <c r="B37" s="130" t="str">
        <f>IF(中体連調査記入用シート!B37="","",中体連調査記入用シート!B37)</f>
        <v/>
      </c>
      <c r="C37" s="131" t="str">
        <f>IF(中体連調査記入用シート!C37="","",中体連調査記入用シート!C37)</f>
        <v/>
      </c>
      <c r="D37" s="36" t="str">
        <f>IF(中体連調査記入用シート!D37="","",中体連調査記入用シート!D37)</f>
        <v/>
      </c>
      <c r="E37" s="35"/>
      <c r="F37" s="130" t="str">
        <f>IF(中体連調査記入用シート!F37="","",中体連調査記入用シート!F37)</f>
        <v/>
      </c>
      <c r="G37" s="131" t="str">
        <f>IF(中体連調査記入用シート!G37="","",中体連調査記入用シート!G37)</f>
        <v/>
      </c>
      <c r="H37" s="36">
        <f>IF(中体連調査記入用シート!H37="","",中体連調査記入用シート!H37)</f>
        <v>0</v>
      </c>
      <c r="I37" s="35"/>
      <c r="J37" s="130" t="str">
        <f>IF(中体連調査記入用シート!J37="","",中体連調査記入用シート!J37)</f>
        <v/>
      </c>
      <c r="K37" s="131" t="str">
        <f>IF(中体連調査記入用シート!K37="","",中体連調査記入用シート!K37)</f>
        <v/>
      </c>
      <c r="L37" s="36">
        <f>IF(中体連調査記入用シート!L37="","",中体連調査記入用シート!L37)</f>
        <v>0</v>
      </c>
      <c r="M37" s="131" t="str">
        <f>IF(中体連調査記入用シート!M37="","",中体連調査記入用シート!M37)</f>
        <v/>
      </c>
      <c r="N37" s="131" t="str">
        <f>IF(中体連調査記入用シート!N37="","",中体連調査記入用シート!N37)</f>
        <v/>
      </c>
      <c r="O37" s="131" t="str">
        <f>IF(中体連調査記入用シート!O37="","",中体連調査記入用シート!O37)</f>
        <v/>
      </c>
      <c r="P37" s="131">
        <f>IF(中体連調査記入用シート!P37="","",中体連調査記入用シート!P37)</f>
        <v>0</v>
      </c>
      <c r="R37" s="130" t="str">
        <f>IF(中体連調査記入用シート!R37="","",中体連調査記入用シート!R37)</f>
        <v/>
      </c>
      <c r="S37" s="131" t="str">
        <f>IF(中体連調査記入用シート!S37="","",中体連調査記入用シート!S37)</f>
        <v/>
      </c>
      <c r="T37" s="14">
        <f t="shared" si="0"/>
        <v>0</v>
      </c>
    </row>
    <row r="38" spans="1:20" ht="13" x14ac:dyDescent="0.2">
      <c r="A38" s="215" t="s">
        <v>51</v>
      </c>
      <c r="B38" s="130" t="str">
        <f>IF(中体連調査記入用シート!B38="","",中体連調査記入用シート!B38)</f>
        <v/>
      </c>
      <c r="C38" s="131" t="str">
        <f>IF(中体連調査記入用シート!C38="","",中体連調査記入用シート!C38)</f>
        <v/>
      </c>
      <c r="D38" s="36" t="str">
        <f>IF(中体連調査記入用シート!D38="","",中体連調査記入用シート!D38)</f>
        <v/>
      </c>
      <c r="E38" s="35"/>
      <c r="F38" s="130" t="str">
        <f>IF(中体連調査記入用シート!F38="","",中体連調査記入用シート!F38)</f>
        <v/>
      </c>
      <c r="G38" s="131" t="str">
        <f>IF(中体連調査記入用シート!G38="","",中体連調査記入用シート!G38)</f>
        <v/>
      </c>
      <c r="H38" s="36">
        <f>IF(中体連調査記入用シート!H38="","",中体連調査記入用シート!H38)</f>
        <v>0</v>
      </c>
      <c r="I38" s="35"/>
      <c r="J38" s="130" t="str">
        <f>IF(中体連調査記入用シート!J38="","",中体連調査記入用シート!J38)</f>
        <v/>
      </c>
      <c r="K38" s="131" t="str">
        <f>IF(中体連調査記入用シート!K38="","",中体連調査記入用シート!K38)</f>
        <v/>
      </c>
      <c r="L38" s="36">
        <f>IF(中体連調査記入用シート!L38="","",中体連調査記入用シート!L38)</f>
        <v>0</v>
      </c>
      <c r="M38" s="131" t="str">
        <f>IF(中体連調査記入用シート!M38="","",中体連調査記入用シート!M38)</f>
        <v/>
      </c>
      <c r="N38" s="131" t="str">
        <f>IF(中体連調査記入用シート!N38="","",中体連調査記入用シート!N38)</f>
        <v/>
      </c>
      <c r="O38" s="131" t="str">
        <f>IF(中体連調査記入用シート!O38="","",中体連調査記入用シート!O38)</f>
        <v/>
      </c>
      <c r="P38" s="131">
        <f>IF(中体連調査記入用シート!P38="","",中体連調査記入用シート!P38)</f>
        <v>0</v>
      </c>
      <c r="R38" s="130" t="str">
        <f>IF(中体連調査記入用シート!R38="","",中体連調査記入用シート!R38)</f>
        <v/>
      </c>
      <c r="S38" s="131" t="str">
        <f>IF(中体連調査記入用シート!S38="","",中体連調査記入用シート!S38)</f>
        <v/>
      </c>
      <c r="T38" s="14">
        <f>SUM(R38:S38)</f>
        <v>0</v>
      </c>
    </row>
    <row r="39" spans="1:20" ht="13" x14ac:dyDescent="0.2">
      <c r="A39" s="132" t="s">
        <v>52</v>
      </c>
      <c r="B39" s="130" t="str">
        <f>IF(中体連調査記入用シート!B39="","",中体連調査記入用シート!B39)</f>
        <v/>
      </c>
      <c r="C39" s="131" t="str">
        <f>IF(中体連調査記入用シート!C39="","",中体連調査記入用シート!C39)</f>
        <v/>
      </c>
      <c r="D39" s="36" t="str">
        <f>IF(中体連調査記入用シート!D39="","",中体連調査記入用シート!D39)</f>
        <v/>
      </c>
      <c r="E39" s="35"/>
      <c r="F39" s="130" t="str">
        <f>IF(中体連調査記入用シート!F39="","",中体連調査記入用シート!F39)</f>
        <v/>
      </c>
      <c r="G39" s="131" t="str">
        <f>IF(中体連調査記入用シート!G39="","",中体連調査記入用シート!G39)</f>
        <v/>
      </c>
      <c r="H39" s="36">
        <f>IF(中体連調査記入用シート!H39="","",中体連調査記入用シート!H39)</f>
        <v>0</v>
      </c>
      <c r="I39" s="35"/>
      <c r="J39" s="130" t="str">
        <f>IF(中体連調査記入用シート!J39="","",中体連調査記入用シート!J39)</f>
        <v/>
      </c>
      <c r="K39" s="131" t="str">
        <f>IF(中体連調査記入用シート!K39="","",中体連調査記入用シート!K39)</f>
        <v/>
      </c>
      <c r="L39" s="36">
        <f>IF(中体連調査記入用シート!L39="","",中体連調査記入用シート!L39)</f>
        <v>0</v>
      </c>
      <c r="M39" s="131" t="str">
        <f>IF(中体連調査記入用シート!M39="","",中体連調査記入用シート!M39)</f>
        <v/>
      </c>
      <c r="N39" s="131" t="str">
        <f>IF(中体連調査記入用シート!N39="","",中体連調査記入用シート!N39)</f>
        <v/>
      </c>
      <c r="O39" s="131" t="str">
        <f>IF(中体連調査記入用シート!O39="","",中体連調査記入用シート!O39)</f>
        <v/>
      </c>
      <c r="P39" s="131">
        <f>IF(中体連調査記入用シート!P39="","",中体連調査記入用シート!P39)</f>
        <v>0</v>
      </c>
      <c r="R39" s="130" t="str">
        <f>IF(中体連調査記入用シート!R39="","",中体連調査記入用シート!R39)</f>
        <v/>
      </c>
      <c r="S39" s="131" t="str">
        <f>IF(中体連調査記入用シート!S39="","",中体連調査記入用シート!S39)</f>
        <v/>
      </c>
      <c r="T39" s="14">
        <f>SUM(R39:S39)</f>
        <v>0</v>
      </c>
    </row>
    <row r="40" spans="1:20" ht="13" x14ac:dyDescent="0.2">
      <c r="A40" s="215" t="s">
        <v>448</v>
      </c>
      <c r="B40" s="130" t="str">
        <f>IF(中体連調査記入用シート!B40="","",中体連調査記入用シート!B40)</f>
        <v/>
      </c>
      <c r="C40" s="131" t="str">
        <f>IF(中体連調査記入用シート!C40="","",中体連調査記入用シート!C40)</f>
        <v/>
      </c>
      <c r="D40" s="36" t="str">
        <f>IF(中体連調査記入用シート!D40="","",中体連調査記入用シート!D40)</f>
        <v/>
      </c>
      <c r="E40" s="35"/>
      <c r="F40" s="130" t="str">
        <f>IF(中体連調査記入用シート!F40="","",中体連調査記入用シート!F40)</f>
        <v/>
      </c>
      <c r="G40" s="131" t="str">
        <f>IF(中体連調査記入用シート!G40="","",中体連調査記入用シート!G40)</f>
        <v/>
      </c>
      <c r="H40" s="36">
        <f>IF(中体連調査記入用シート!H40="","",中体連調査記入用シート!H40)</f>
        <v>0</v>
      </c>
      <c r="I40" s="35"/>
      <c r="J40" s="130" t="str">
        <f>IF(中体連調査記入用シート!J40="","",中体連調査記入用シート!J40)</f>
        <v/>
      </c>
      <c r="K40" s="131" t="str">
        <f>IF(中体連調査記入用シート!K40="","",中体連調査記入用シート!K40)</f>
        <v/>
      </c>
      <c r="L40" s="36">
        <f>IF(中体連調査記入用シート!L40="","",中体連調査記入用シート!L40)</f>
        <v>0</v>
      </c>
      <c r="M40" s="131" t="str">
        <f>IF(中体連調査記入用シート!M40="","",中体連調査記入用シート!M40)</f>
        <v/>
      </c>
      <c r="N40" s="131" t="str">
        <f>IF(中体連調査記入用シート!N40="","",中体連調査記入用シート!N40)</f>
        <v/>
      </c>
      <c r="O40" s="131" t="str">
        <f>IF(中体連調査記入用シート!O40="","",中体連調査記入用シート!O40)</f>
        <v/>
      </c>
      <c r="P40" s="131">
        <f>IF(中体連調査記入用シート!P40="","",中体連調査記入用シート!P40)</f>
        <v>0</v>
      </c>
      <c r="R40" s="130" t="str">
        <f>IF(中体連調査記入用シート!R40="","",中体連調査記入用シート!R40)</f>
        <v/>
      </c>
      <c r="S40" s="131" t="str">
        <f>IF(中体連調査記入用シート!S40="","",中体連調査記入用シート!S40)</f>
        <v/>
      </c>
      <c r="T40" s="14">
        <f>SUM(R40:S40)</f>
        <v>0</v>
      </c>
    </row>
    <row r="41" spans="1:20" ht="13" x14ac:dyDescent="0.2">
      <c r="A41" s="215" t="s">
        <v>523</v>
      </c>
      <c r="B41" s="130" t="str">
        <f>IF(中体連調査記入用シート!B41="","",中体連調査記入用シート!B41)</f>
        <v/>
      </c>
      <c r="C41" s="131" t="str">
        <f>IF(中体連調査記入用シート!C41="","",中体連調査記入用シート!C41)</f>
        <v/>
      </c>
      <c r="D41" s="36" t="str">
        <f>IF(中体連調査記入用シート!D41="","",中体連調査記入用シート!D41)</f>
        <v/>
      </c>
      <c r="E41" s="35"/>
      <c r="F41" s="130" t="str">
        <f>IF(中体連調査記入用シート!F41="","",中体連調査記入用シート!F41)</f>
        <v/>
      </c>
      <c r="G41" s="131" t="str">
        <f>IF(中体連調査記入用シート!G41="","",中体連調査記入用シート!G41)</f>
        <v/>
      </c>
      <c r="H41" s="36">
        <f>IF(中体連調査記入用シート!H41="","",中体連調査記入用シート!H41)</f>
        <v>0</v>
      </c>
      <c r="I41" s="35"/>
      <c r="J41" s="130" t="str">
        <f>IF(中体連調査記入用シート!J41="","",中体連調査記入用シート!J41)</f>
        <v/>
      </c>
      <c r="K41" s="131" t="str">
        <f>IF(中体連調査記入用シート!K41="","",中体連調査記入用シート!K41)</f>
        <v/>
      </c>
      <c r="L41" s="36">
        <f>IF(中体連調査記入用シート!L41="","",中体連調査記入用シート!L41)</f>
        <v>0</v>
      </c>
      <c r="M41" s="131" t="str">
        <f>IF(中体連調査記入用シート!M41="","",中体連調査記入用シート!M41)</f>
        <v/>
      </c>
      <c r="N41" s="131" t="str">
        <f>IF(中体連調査記入用シート!N41="","",中体連調査記入用シート!N41)</f>
        <v/>
      </c>
      <c r="O41" s="131" t="str">
        <f>IF(中体連調査記入用シート!O41="","",中体連調査記入用シート!O41)</f>
        <v/>
      </c>
      <c r="P41" s="131">
        <f>IF(中体連調査記入用シート!P41="","",中体連調査記入用シート!P41)</f>
        <v>0</v>
      </c>
      <c r="R41" s="130" t="str">
        <f>IF(中体連調査記入用シート!R41="","",中体連調査記入用シート!R41)</f>
        <v/>
      </c>
      <c r="S41" s="131" t="str">
        <f>IF(中体連調査記入用シート!S41="","",中体連調査記入用シート!S41)</f>
        <v/>
      </c>
      <c r="T41" s="14">
        <f>SUM(R41:S41)</f>
        <v>0</v>
      </c>
    </row>
    <row r="42" spans="1:20" ht="13" x14ac:dyDescent="0.2">
      <c r="A42" s="215" t="s">
        <v>524</v>
      </c>
      <c r="B42" s="130" t="str">
        <f>IF(中体連調査記入用シート!B42="","",中体連調査記入用シート!B42)</f>
        <v/>
      </c>
      <c r="C42" s="131" t="str">
        <f>IF(中体連調査記入用シート!C42="","",中体連調査記入用シート!C42)</f>
        <v/>
      </c>
      <c r="D42" s="36" t="str">
        <f>IF(中体連調査記入用シート!D42="","",中体連調査記入用シート!D42)</f>
        <v/>
      </c>
      <c r="E42" s="35"/>
      <c r="F42" s="130" t="str">
        <f>IF(中体連調査記入用シート!F42="","",中体連調査記入用シート!F42)</f>
        <v/>
      </c>
      <c r="G42" s="131" t="str">
        <f>IF(中体連調査記入用シート!G42="","",中体連調査記入用シート!G42)</f>
        <v/>
      </c>
      <c r="H42" s="36">
        <f>IF(中体連調査記入用シート!H42="","",中体連調査記入用シート!H42)</f>
        <v>0</v>
      </c>
      <c r="I42" s="35"/>
      <c r="J42" s="130" t="str">
        <f>IF(中体連調査記入用シート!J42="","",中体連調査記入用シート!J42)</f>
        <v/>
      </c>
      <c r="K42" s="131" t="str">
        <f>IF(中体連調査記入用シート!K42="","",中体連調査記入用シート!K42)</f>
        <v/>
      </c>
      <c r="L42" s="36">
        <f>IF(中体連調査記入用シート!L42="","",中体連調査記入用シート!L42)</f>
        <v>0</v>
      </c>
      <c r="M42" s="131" t="str">
        <f>IF(中体連調査記入用シート!M42="","",中体連調査記入用シート!M42)</f>
        <v/>
      </c>
      <c r="N42" s="131" t="str">
        <f>IF(中体連調査記入用シート!N42="","",中体連調査記入用シート!N42)</f>
        <v/>
      </c>
      <c r="O42" s="131" t="str">
        <f>IF(中体連調査記入用シート!O42="","",中体連調査記入用シート!O42)</f>
        <v/>
      </c>
      <c r="P42" s="131">
        <f>IF(中体連調査記入用シート!P42="","",中体連調査記入用シート!P42)</f>
        <v>0</v>
      </c>
      <c r="R42" s="130" t="str">
        <f>IF(中体連調査記入用シート!R42="","",中体連調査記入用シート!R42)</f>
        <v/>
      </c>
      <c r="S42" s="131" t="str">
        <f>IF(中体連調査記入用シート!S42="","",中体連調査記入用シート!S42)</f>
        <v/>
      </c>
      <c r="T42" s="14">
        <f t="shared" si="0"/>
        <v>0</v>
      </c>
    </row>
    <row r="43" spans="1:20" ht="18.75" customHeight="1" x14ac:dyDescent="0.2">
      <c r="A43" s="36" t="s">
        <v>14</v>
      </c>
      <c r="B43" s="130">
        <f>SUM(B7:B42)</f>
        <v>0</v>
      </c>
      <c r="C43" s="131">
        <f>SUM(C7:C42)</f>
        <v>0</v>
      </c>
      <c r="D43" s="36">
        <f>SUM(D7:D42)</f>
        <v>0</v>
      </c>
      <c r="E43" s="37"/>
      <c r="F43" s="130">
        <f>SUM(F7:F42)</f>
        <v>0</v>
      </c>
      <c r="G43" s="131">
        <f>SUM(G7:G42)</f>
        <v>0</v>
      </c>
      <c r="H43" s="36">
        <f>SUM(H7:H42)</f>
        <v>0</v>
      </c>
      <c r="I43" s="35"/>
      <c r="J43" s="130">
        <f t="shared" ref="J43:P43" si="1">SUM(J7:J42)</f>
        <v>0</v>
      </c>
      <c r="K43" s="131">
        <f t="shared" si="1"/>
        <v>0</v>
      </c>
      <c r="L43" s="36">
        <f t="shared" si="1"/>
        <v>0</v>
      </c>
      <c r="M43" s="131">
        <f t="shared" si="1"/>
        <v>0</v>
      </c>
      <c r="N43" s="131">
        <f t="shared" si="1"/>
        <v>0</v>
      </c>
      <c r="O43" s="131">
        <f t="shared" si="1"/>
        <v>0</v>
      </c>
      <c r="P43" s="131">
        <f t="shared" si="1"/>
        <v>0</v>
      </c>
      <c r="R43" s="19">
        <f>SUM(R7:R42)</f>
        <v>0</v>
      </c>
      <c r="S43" s="20">
        <f>SUM(S7:S42)</f>
        <v>0</v>
      </c>
      <c r="T43" s="17">
        <f>SUM(T7:T42)</f>
        <v>0</v>
      </c>
    </row>
    <row r="44" spans="1:20" ht="14.15" customHeight="1" x14ac:dyDescent="0.2">
      <c r="A44" s="35"/>
      <c r="B44" s="35"/>
      <c r="C44" s="35"/>
      <c r="D44" s="35"/>
      <c r="E44" s="35"/>
      <c r="F44" s="35"/>
      <c r="G44" s="35"/>
      <c r="H44" s="133"/>
      <c r="I44" s="35"/>
      <c r="J44" s="35"/>
      <c r="K44" s="35"/>
      <c r="L44" s="133"/>
      <c r="M44" s="133"/>
      <c r="N44" s="133"/>
      <c r="O44" s="133"/>
      <c r="P44" s="133"/>
    </row>
    <row r="45" spans="1:20" ht="13" x14ac:dyDescent="0.2">
      <c r="A45" s="215" t="s">
        <v>19</v>
      </c>
      <c r="B45" s="130" t="str">
        <f>IF(中体連調査記入用シート!B45="","",中体連調査記入用シート!B45)</f>
        <v/>
      </c>
      <c r="C45" s="131" t="str">
        <f>IF(中体連調査記入用シート!C45="","",中体連調査記入用シート!C45)</f>
        <v/>
      </c>
      <c r="D45" s="36" t="str">
        <f>IF(中体連調査記入用シート!D45="","",中体連調査記入用シート!D45)</f>
        <v/>
      </c>
      <c r="E45" s="35"/>
      <c r="F45" s="130" t="str">
        <f>IF(中体連調査記入用シート!F45="","",中体連調査記入用シート!F45)</f>
        <v/>
      </c>
      <c r="G45" s="131" t="str">
        <f>IF(中体連調査記入用シート!G45="","",中体連調査記入用シート!G45)</f>
        <v/>
      </c>
      <c r="H45" s="36">
        <f>IF(中体連調査記入用シート!H45="","",中体連調査記入用シート!H45)</f>
        <v>0</v>
      </c>
      <c r="I45" s="35"/>
      <c r="J45" s="130" t="str">
        <f>IF(中体連調査記入用シート!J45="","",中体連調査記入用シート!J45)</f>
        <v/>
      </c>
      <c r="K45" s="131" t="str">
        <f>IF(中体連調査記入用シート!K45="","",中体連調査記入用シート!K45)</f>
        <v/>
      </c>
      <c r="L45" s="36">
        <f>IF(中体連調査記入用シート!L45="","",中体連調査記入用シート!L45)</f>
        <v>0</v>
      </c>
      <c r="M45" s="131" t="str">
        <f>IF(中体連調査記入用シート!M45="","",中体連調査記入用シート!M45)</f>
        <v/>
      </c>
      <c r="N45" s="131" t="str">
        <f>IF(中体連調査記入用シート!N45="","",中体連調査記入用シート!N45)</f>
        <v/>
      </c>
      <c r="O45" s="131" t="str">
        <f>IF(中体連調査記入用シート!O45="","",中体連調査記入用シート!O45)</f>
        <v/>
      </c>
      <c r="P45" s="131">
        <f>IF(中体連調査記入用シート!P45="","",中体連調査記入用シート!P45)</f>
        <v>0</v>
      </c>
    </row>
    <row r="46" spans="1:20" ht="13" x14ac:dyDescent="0.2">
      <c r="A46" s="215" t="s">
        <v>1</v>
      </c>
      <c r="B46" s="130" t="str">
        <f>IF(中体連調査記入用シート!B46="","",中体連調査記入用シート!B46)</f>
        <v/>
      </c>
      <c r="C46" s="131" t="str">
        <f>IF(中体連調査記入用シート!C46="","",中体連調査記入用シート!C46)</f>
        <v/>
      </c>
      <c r="D46" s="36" t="str">
        <f>IF(中体連調査記入用シート!D46="","",中体連調査記入用シート!D46)</f>
        <v/>
      </c>
      <c r="E46" s="35"/>
      <c r="F46" s="130" t="str">
        <f>IF(中体連調査記入用シート!F46="","",中体連調査記入用シート!F46)</f>
        <v/>
      </c>
      <c r="G46" s="131" t="str">
        <f>IF(中体連調査記入用シート!G46="","",中体連調査記入用シート!G46)</f>
        <v/>
      </c>
      <c r="H46" s="36">
        <f>IF(中体連調査記入用シート!H46="","",中体連調査記入用シート!H46)</f>
        <v>0</v>
      </c>
      <c r="I46" s="35"/>
      <c r="J46" s="130" t="str">
        <f>IF(中体連調査記入用シート!J46="","",中体連調査記入用シート!J46)</f>
        <v/>
      </c>
      <c r="K46" s="131" t="str">
        <f>IF(中体連調査記入用シート!K46="","",中体連調査記入用シート!K46)</f>
        <v/>
      </c>
      <c r="L46" s="36">
        <f>IF(中体連調査記入用シート!L46="","",中体連調査記入用シート!L46)</f>
        <v>0</v>
      </c>
      <c r="M46" s="131" t="str">
        <f>IF(中体連調査記入用シート!M46="","",中体連調査記入用シート!M46)</f>
        <v/>
      </c>
      <c r="N46" s="131" t="str">
        <f>IF(中体連調査記入用シート!N46="","",中体連調査記入用シート!N46)</f>
        <v/>
      </c>
      <c r="O46" s="131" t="str">
        <f>IF(中体連調査記入用シート!O46="","",中体連調査記入用シート!O46)</f>
        <v/>
      </c>
      <c r="P46" s="131">
        <f>IF(中体連調査記入用シート!P46="","",中体連調査記入用シート!P46)</f>
        <v>0</v>
      </c>
    </row>
    <row r="47" spans="1:20" ht="13" x14ac:dyDescent="0.2">
      <c r="A47" s="215" t="s">
        <v>2</v>
      </c>
      <c r="B47" s="130" t="str">
        <f>IF(中体連調査記入用シート!B47="","",中体連調査記入用シート!B47)</f>
        <v/>
      </c>
      <c r="C47" s="131" t="str">
        <f>IF(中体連調査記入用シート!C47="","",中体連調査記入用シート!C47)</f>
        <v/>
      </c>
      <c r="D47" s="36" t="str">
        <f>IF(中体連調査記入用シート!D47="","",中体連調査記入用シート!D47)</f>
        <v/>
      </c>
      <c r="E47" s="35"/>
      <c r="F47" s="130" t="str">
        <f>IF(中体連調査記入用シート!F47="","",中体連調査記入用シート!F47)</f>
        <v/>
      </c>
      <c r="G47" s="131" t="str">
        <f>IF(中体連調査記入用シート!G47="","",中体連調査記入用シート!G47)</f>
        <v/>
      </c>
      <c r="H47" s="36">
        <f>IF(中体連調査記入用シート!H47="","",中体連調査記入用シート!H47)</f>
        <v>0</v>
      </c>
      <c r="I47" s="35"/>
      <c r="J47" s="130" t="str">
        <f>IF(中体連調査記入用シート!J47="","",中体連調査記入用シート!J47)</f>
        <v/>
      </c>
      <c r="K47" s="131" t="str">
        <f>IF(中体連調査記入用シート!K47="","",中体連調査記入用シート!K47)</f>
        <v/>
      </c>
      <c r="L47" s="36">
        <f>IF(中体連調査記入用シート!L47="","",中体連調査記入用シート!L47)</f>
        <v>0</v>
      </c>
      <c r="M47" s="131" t="str">
        <f>IF(中体連調査記入用シート!M47="","",中体連調査記入用シート!M47)</f>
        <v/>
      </c>
      <c r="N47" s="131" t="str">
        <f>IF(中体連調査記入用シート!N47="","",中体連調査記入用シート!N47)</f>
        <v/>
      </c>
      <c r="O47" s="131" t="str">
        <f>IF(中体連調査記入用シート!O47="","",中体連調査記入用シート!O47)</f>
        <v/>
      </c>
      <c r="P47" s="131">
        <f>IF(中体連調査記入用シート!P47="","",中体連調査記入用シート!P47)</f>
        <v>0</v>
      </c>
    </row>
    <row r="48" spans="1:20" ht="13" x14ac:dyDescent="0.2">
      <c r="A48" s="132" t="s">
        <v>53</v>
      </c>
      <c r="B48" s="130" t="str">
        <f>IF(中体連調査記入用シート!B48="","",中体連調査記入用シート!B48)</f>
        <v/>
      </c>
      <c r="C48" s="131" t="str">
        <f>IF(中体連調査記入用シート!C48="","",中体連調査記入用シート!C48)</f>
        <v/>
      </c>
      <c r="D48" s="36" t="str">
        <f>IF(中体連調査記入用シート!D48="","",中体連調査記入用シート!D48)</f>
        <v/>
      </c>
      <c r="E48" s="35"/>
      <c r="F48" s="130" t="str">
        <f>IF(中体連調査記入用シート!F48="","",中体連調査記入用シート!F48)</f>
        <v/>
      </c>
      <c r="G48" s="131" t="str">
        <f>IF(中体連調査記入用シート!G48="","",中体連調査記入用シート!G48)</f>
        <v/>
      </c>
      <c r="H48" s="36">
        <f>IF(中体連調査記入用シート!H48="","",中体連調査記入用シート!H48)</f>
        <v>0</v>
      </c>
      <c r="I48" s="35"/>
      <c r="J48" s="130" t="str">
        <f>IF(中体連調査記入用シート!J48="","",中体連調査記入用シート!J48)</f>
        <v/>
      </c>
      <c r="K48" s="131" t="str">
        <f>IF(中体連調査記入用シート!K48="","",中体連調査記入用シート!K48)</f>
        <v/>
      </c>
      <c r="L48" s="36">
        <f>IF(中体連調査記入用シート!L48="","",中体連調査記入用シート!L48)</f>
        <v>0</v>
      </c>
      <c r="M48" s="131" t="str">
        <f>IF(中体連調査記入用シート!M48="","",中体連調査記入用シート!M48)</f>
        <v/>
      </c>
      <c r="N48" s="131" t="str">
        <f>IF(中体連調査記入用シート!N48="","",中体連調査記入用シート!N48)</f>
        <v/>
      </c>
      <c r="O48" s="131" t="str">
        <f>IF(中体連調査記入用シート!O48="","",中体連調査記入用シート!O48)</f>
        <v/>
      </c>
      <c r="P48" s="131">
        <f>IF(中体連調査記入用シート!P48="","",中体連調査記入用シート!P48)</f>
        <v>0</v>
      </c>
    </row>
    <row r="49" spans="1:16" ht="13" x14ac:dyDescent="0.2">
      <c r="A49" s="215" t="s">
        <v>27</v>
      </c>
      <c r="B49" s="130" t="str">
        <f>IF(中体連調査記入用シート!B49="","",中体連調査記入用シート!B49)</f>
        <v/>
      </c>
      <c r="C49" s="131" t="str">
        <f>IF(中体連調査記入用シート!C49="","",中体連調査記入用シート!C49)</f>
        <v/>
      </c>
      <c r="D49" s="36" t="str">
        <f>IF(中体連調査記入用シート!D49="","",中体連調査記入用シート!D49)</f>
        <v/>
      </c>
      <c r="E49" s="35"/>
      <c r="F49" s="130" t="str">
        <f>IF(中体連調査記入用シート!F49="","",中体連調査記入用シート!F49)</f>
        <v/>
      </c>
      <c r="G49" s="131" t="str">
        <f>IF(中体連調査記入用シート!G49="","",中体連調査記入用シート!G49)</f>
        <v/>
      </c>
      <c r="H49" s="36">
        <f>IF(中体連調査記入用シート!H49="","",中体連調査記入用シート!H49)</f>
        <v>0</v>
      </c>
      <c r="I49" s="35"/>
      <c r="J49" s="130" t="str">
        <f>IF(中体連調査記入用シート!J49="","",中体連調査記入用シート!J49)</f>
        <v/>
      </c>
      <c r="K49" s="131" t="str">
        <f>IF(中体連調査記入用シート!K49="","",中体連調査記入用シート!K49)</f>
        <v/>
      </c>
      <c r="L49" s="36">
        <f>IF(中体連調査記入用シート!L49="","",中体連調査記入用シート!L49)</f>
        <v>0</v>
      </c>
      <c r="M49" s="131" t="str">
        <f>IF(中体連調査記入用シート!M49="","",中体連調査記入用シート!M49)</f>
        <v/>
      </c>
      <c r="N49" s="131" t="str">
        <f>IF(中体連調査記入用シート!N49="","",中体連調査記入用シート!N49)</f>
        <v/>
      </c>
      <c r="O49" s="131" t="str">
        <f>IF(中体連調査記入用シート!O49="","",中体連調査記入用シート!O49)</f>
        <v/>
      </c>
      <c r="P49" s="131">
        <f>IF(中体連調査記入用シート!P49="","",中体連調査記入用シート!P49)</f>
        <v>0</v>
      </c>
    </row>
    <row r="50" spans="1:16" ht="13" x14ac:dyDescent="0.2">
      <c r="A50" s="215" t="s">
        <v>5</v>
      </c>
      <c r="B50" s="130" t="str">
        <f>IF(中体連調査記入用シート!B50="","",中体連調査記入用シート!B50)</f>
        <v/>
      </c>
      <c r="C50" s="131" t="str">
        <f>IF(中体連調査記入用シート!C50="","",中体連調査記入用シート!C50)</f>
        <v/>
      </c>
      <c r="D50" s="36" t="str">
        <f>IF(中体連調査記入用シート!D50="","",中体連調査記入用シート!D50)</f>
        <v/>
      </c>
      <c r="E50" s="35"/>
      <c r="F50" s="130" t="str">
        <f>IF(中体連調査記入用シート!F50="","",中体連調査記入用シート!F50)</f>
        <v/>
      </c>
      <c r="G50" s="131" t="str">
        <f>IF(中体連調査記入用シート!G50="","",中体連調査記入用シート!G50)</f>
        <v/>
      </c>
      <c r="H50" s="36">
        <f>IF(中体連調査記入用シート!H50="","",中体連調査記入用シート!H50)</f>
        <v>0</v>
      </c>
      <c r="I50" s="35"/>
      <c r="J50" s="130" t="str">
        <f>IF(中体連調査記入用シート!J50="","",中体連調査記入用シート!J50)</f>
        <v/>
      </c>
      <c r="K50" s="131" t="str">
        <f>IF(中体連調査記入用シート!K50="","",中体連調査記入用シート!K50)</f>
        <v/>
      </c>
      <c r="L50" s="36">
        <f>IF(中体連調査記入用シート!L50="","",中体連調査記入用シート!L50)</f>
        <v>0</v>
      </c>
      <c r="M50" s="131" t="str">
        <f>IF(中体連調査記入用シート!M50="","",中体連調査記入用シート!M50)</f>
        <v/>
      </c>
      <c r="N50" s="131" t="str">
        <f>IF(中体連調査記入用シート!N50="","",中体連調査記入用シート!N50)</f>
        <v/>
      </c>
      <c r="O50" s="131" t="str">
        <f>IF(中体連調査記入用シート!O50="","",中体連調査記入用シート!O50)</f>
        <v/>
      </c>
      <c r="P50" s="131">
        <f>IF(中体連調査記入用シート!P50="","",中体連調査記入用シート!P50)</f>
        <v>0</v>
      </c>
    </row>
    <row r="51" spans="1:16" ht="13" x14ac:dyDescent="0.2">
      <c r="A51" s="132" t="s">
        <v>6</v>
      </c>
      <c r="B51" s="130" t="str">
        <f>IF(中体連調査記入用シート!B51="","",中体連調査記入用シート!B51)</f>
        <v/>
      </c>
      <c r="C51" s="131" t="str">
        <f>IF(中体連調査記入用シート!C51="","",中体連調査記入用シート!C51)</f>
        <v/>
      </c>
      <c r="D51" s="36" t="str">
        <f>IF(中体連調査記入用シート!D51="","",中体連調査記入用シート!D51)</f>
        <v/>
      </c>
      <c r="E51" s="35"/>
      <c r="F51" s="130" t="str">
        <f>IF(中体連調査記入用シート!F51="","",中体連調査記入用シート!F51)</f>
        <v/>
      </c>
      <c r="G51" s="131" t="str">
        <f>IF(中体連調査記入用シート!G51="","",中体連調査記入用シート!G51)</f>
        <v/>
      </c>
      <c r="H51" s="36">
        <f>IF(中体連調査記入用シート!H51="","",中体連調査記入用シート!H51)</f>
        <v>0</v>
      </c>
      <c r="I51" s="35"/>
      <c r="J51" s="130" t="str">
        <f>IF(中体連調査記入用シート!J51="","",中体連調査記入用シート!J51)</f>
        <v/>
      </c>
      <c r="K51" s="131" t="str">
        <f>IF(中体連調査記入用シート!K51="","",中体連調査記入用シート!K51)</f>
        <v/>
      </c>
      <c r="L51" s="36">
        <f>IF(中体連調査記入用シート!L51="","",中体連調査記入用シート!L51)</f>
        <v>0</v>
      </c>
      <c r="M51" s="131" t="str">
        <f>IF(中体連調査記入用シート!M51="","",中体連調査記入用シート!M51)</f>
        <v/>
      </c>
      <c r="N51" s="131" t="str">
        <f>IF(中体連調査記入用シート!N51="","",中体連調査記入用シート!N51)</f>
        <v/>
      </c>
      <c r="O51" s="131" t="str">
        <f>IF(中体連調査記入用シート!O51="","",中体連調査記入用シート!O51)</f>
        <v/>
      </c>
      <c r="P51" s="131">
        <f>IF(中体連調査記入用シート!P51="","",中体連調査記入用シート!P51)</f>
        <v>0</v>
      </c>
    </row>
    <row r="52" spans="1:16" ht="13" x14ac:dyDescent="0.2">
      <c r="A52" s="132" t="s">
        <v>54</v>
      </c>
      <c r="B52" s="130" t="str">
        <f>IF(中体連調査記入用シート!B52="","",中体連調査記入用シート!B52)</f>
        <v/>
      </c>
      <c r="C52" s="131" t="str">
        <f>IF(中体連調査記入用シート!C52="","",中体連調査記入用シート!C52)</f>
        <v/>
      </c>
      <c r="D52" s="36" t="str">
        <f>IF(中体連調査記入用シート!D52="","",中体連調査記入用シート!D52)</f>
        <v/>
      </c>
      <c r="E52" s="35"/>
      <c r="F52" s="130" t="str">
        <f>IF(中体連調査記入用シート!F52="","",中体連調査記入用シート!F52)</f>
        <v/>
      </c>
      <c r="G52" s="131" t="str">
        <f>IF(中体連調査記入用シート!G52="","",中体連調査記入用シート!G52)</f>
        <v/>
      </c>
      <c r="H52" s="36">
        <f>IF(中体連調査記入用シート!H52="","",中体連調査記入用シート!H52)</f>
        <v>0</v>
      </c>
      <c r="I52" s="35"/>
      <c r="J52" s="130" t="str">
        <f>IF(中体連調査記入用シート!J52="","",中体連調査記入用シート!J52)</f>
        <v/>
      </c>
      <c r="K52" s="131" t="str">
        <f>IF(中体連調査記入用シート!K52="","",中体連調査記入用シート!K52)</f>
        <v/>
      </c>
      <c r="L52" s="36">
        <f>IF(中体連調査記入用シート!L52="","",中体連調査記入用シート!L52)</f>
        <v>0</v>
      </c>
      <c r="M52" s="131" t="str">
        <f>IF(中体連調査記入用シート!M52="","",中体連調査記入用シート!M52)</f>
        <v/>
      </c>
      <c r="N52" s="131" t="str">
        <f>IF(中体連調査記入用シート!N52="","",中体連調査記入用シート!N52)</f>
        <v/>
      </c>
      <c r="O52" s="131" t="str">
        <f>IF(中体連調査記入用シート!O52="","",中体連調査記入用シート!O52)</f>
        <v/>
      </c>
      <c r="P52" s="131">
        <f>IF(中体連調査記入用シート!P52="","",中体連調査記入用シート!P52)</f>
        <v>0</v>
      </c>
    </row>
    <row r="53" spans="1:16" ht="13" x14ac:dyDescent="0.2">
      <c r="A53" s="38" t="s">
        <v>23</v>
      </c>
      <c r="B53" s="130" t="str">
        <f>IF(中体連調査記入用シート!B53="","",中体連調査記入用シート!B53)</f>
        <v/>
      </c>
      <c r="C53" s="131" t="str">
        <f>IF(中体連調査記入用シート!C53="","",中体連調査記入用シート!C53)</f>
        <v/>
      </c>
      <c r="D53" s="36" t="str">
        <f>IF(中体連調査記入用シート!D53="","",中体連調査記入用シート!D53)</f>
        <v/>
      </c>
      <c r="E53" s="35"/>
      <c r="F53" s="130" t="str">
        <f>IF(中体連調査記入用シート!F53="","",中体連調査記入用シート!F53)</f>
        <v/>
      </c>
      <c r="G53" s="131" t="str">
        <f>IF(中体連調査記入用シート!G53="","",中体連調査記入用シート!G53)</f>
        <v/>
      </c>
      <c r="H53" s="36">
        <f>IF(中体連調査記入用シート!H53="","",中体連調査記入用シート!H53)</f>
        <v>0</v>
      </c>
      <c r="I53" s="35"/>
      <c r="J53" s="130" t="str">
        <f>IF(中体連調査記入用シート!J53="","",中体連調査記入用シート!J53)</f>
        <v/>
      </c>
      <c r="K53" s="131" t="str">
        <f>IF(中体連調査記入用シート!K53="","",中体連調査記入用シート!K53)</f>
        <v/>
      </c>
      <c r="L53" s="36">
        <f>IF(中体連調査記入用シート!L53="","",中体連調査記入用シート!L53)</f>
        <v>0</v>
      </c>
      <c r="M53" s="131" t="str">
        <f>IF(中体連調査記入用シート!M53="","",中体連調査記入用シート!M53)</f>
        <v/>
      </c>
      <c r="N53" s="131" t="str">
        <f>IF(中体連調査記入用シート!N53="","",中体連調査記入用シート!N53)</f>
        <v/>
      </c>
      <c r="O53" s="131" t="str">
        <f>IF(中体連調査記入用シート!O53="","",中体連調査記入用シート!O53)</f>
        <v/>
      </c>
      <c r="P53" s="131">
        <f>IF(中体連調査記入用シート!P53="","",中体連調査記入用シート!P53)</f>
        <v>0</v>
      </c>
    </row>
    <row r="54" spans="1:16" ht="13" x14ac:dyDescent="0.2">
      <c r="A54" s="215" t="s">
        <v>7</v>
      </c>
      <c r="B54" s="130" t="str">
        <f>IF(中体連調査記入用シート!B54="","",中体連調査記入用シート!B54)</f>
        <v/>
      </c>
      <c r="C54" s="131" t="str">
        <f>IF(中体連調査記入用シート!C54="","",中体連調査記入用シート!C54)</f>
        <v/>
      </c>
      <c r="D54" s="36" t="str">
        <f>IF(中体連調査記入用シート!D54="","",中体連調査記入用シート!D54)</f>
        <v/>
      </c>
      <c r="E54" s="35"/>
      <c r="F54" s="130" t="str">
        <f>IF(中体連調査記入用シート!F54="","",中体連調査記入用シート!F54)</f>
        <v/>
      </c>
      <c r="G54" s="131" t="str">
        <f>IF(中体連調査記入用シート!G54="","",中体連調査記入用シート!G54)</f>
        <v/>
      </c>
      <c r="H54" s="36">
        <f>IF(中体連調査記入用シート!H54="","",中体連調査記入用シート!H54)</f>
        <v>0</v>
      </c>
      <c r="I54" s="35"/>
      <c r="J54" s="130" t="str">
        <f>IF(中体連調査記入用シート!J54="","",中体連調査記入用シート!J54)</f>
        <v/>
      </c>
      <c r="K54" s="131" t="str">
        <f>IF(中体連調査記入用シート!K54="","",中体連調査記入用シート!K54)</f>
        <v/>
      </c>
      <c r="L54" s="36">
        <f>IF(中体連調査記入用シート!L54="","",中体連調査記入用シート!L54)</f>
        <v>0</v>
      </c>
      <c r="M54" s="131" t="str">
        <f>IF(中体連調査記入用シート!M54="","",中体連調査記入用シート!M54)</f>
        <v/>
      </c>
      <c r="N54" s="131" t="str">
        <f>IF(中体連調査記入用シート!N54="","",中体連調査記入用シート!N54)</f>
        <v/>
      </c>
      <c r="O54" s="131" t="str">
        <f>IF(中体連調査記入用シート!O54="","",中体連調査記入用シート!O54)</f>
        <v/>
      </c>
      <c r="P54" s="131">
        <f>IF(中体連調査記入用シート!P54="","",中体連調査記入用シート!P54)</f>
        <v>0</v>
      </c>
    </row>
    <row r="55" spans="1:16" ht="13" x14ac:dyDescent="0.2">
      <c r="A55" s="215" t="s">
        <v>8</v>
      </c>
      <c r="B55" s="130" t="str">
        <f>IF(中体連調査記入用シート!B55="","",中体連調査記入用シート!B55)</f>
        <v/>
      </c>
      <c r="C55" s="131" t="str">
        <f>IF(中体連調査記入用シート!C55="","",中体連調査記入用シート!C55)</f>
        <v/>
      </c>
      <c r="D55" s="36" t="str">
        <f>IF(中体連調査記入用シート!D55="","",中体連調査記入用シート!D55)</f>
        <v/>
      </c>
      <c r="E55" s="35"/>
      <c r="F55" s="130" t="str">
        <f>IF(中体連調査記入用シート!F55="","",中体連調査記入用シート!F55)</f>
        <v/>
      </c>
      <c r="G55" s="131" t="str">
        <f>IF(中体連調査記入用シート!G55="","",中体連調査記入用シート!G55)</f>
        <v/>
      </c>
      <c r="H55" s="36">
        <f>IF(中体連調査記入用シート!H55="","",中体連調査記入用シート!H55)</f>
        <v>0</v>
      </c>
      <c r="I55" s="35"/>
      <c r="J55" s="130" t="str">
        <f>IF(中体連調査記入用シート!J55="","",中体連調査記入用シート!J55)</f>
        <v/>
      </c>
      <c r="K55" s="131" t="str">
        <f>IF(中体連調査記入用シート!K55="","",中体連調査記入用シート!K55)</f>
        <v/>
      </c>
      <c r="L55" s="36">
        <f>IF(中体連調査記入用シート!L55="","",中体連調査記入用シート!L55)</f>
        <v>0</v>
      </c>
      <c r="M55" s="131" t="str">
        <f>IF(中体連調査記入用シート!M55="","",中体連調査記入用シート!M55)</f>
        <v/>
      </c>
      <c r="N55" s="131" t="str">
        <f>IF(中体連調査記入用シート!N55="","",中体連調査記入用シート!N55)</f>
        <v/>
      </c>
      <c r="O55" s="131" t="str">
        <f>IF(中体連調査記入用シート!O55="","",中体連調査記入用シート!O55)</f>
        <v/>
      </c>
      <c r="P55" s="131">
        <f>IF(中体連調査記入用シート!P55="","",中体連調査記入用シート!P55)</f>
        <v>0</v>
      </c>
    </row>
    <row r="56" spans="1:16" ht="13" x14ac:dyDescent="0.2">
      <c r="A56" s="215" t="s">
        <v>9</v>
      </c>
      <c r="B56" s="130" t="str">
        <f>IF(中体連調査記入用シート!B56="","",中体連調査記入用シート!B56)</f>
        <v/>
      </c>
      <c r="C56" s="131" t="str">
        <f>IF(中体連調査記入用シート!C56="","",中体連調査記入用シート!C56)</f>
        <v/>
      </c>
      <c r="D56" s="36" t="str">
        <f>IF(中体連調査記入用シート!D56="","",中体連調査記入用シート!D56)</f>
        <v/>
      </c>
      <c r="E56" s="35"/>
      <c r="F56" s="130" t="str">
        <f>IF(中体連調査記入用シート!F56="","",中体連調査記入用シート!F56)</f>
        <v/>
      </c>
      <c r="G56" s="131" t="str">
        <f>IF(中体連調査記入用シート!G56="","",中体連調査記入用シート!G56)</f>
        <v/>
      </c>
      <c r="H56" s="36">
        <f>IF(中体連調査記入用シート!H56="","",中体連調査記入用シート!H56)</f>
        <v>0</v>
      </c>
      <c r="I56" s="35"/>
      <c r="J56" s="130" t="str">
        <f>IF(中体連調査記入用シート!J56="","",中体連調査記入用シート!J56)</f>
        <v/>
      </c>
      <c r="K56" s="131" t="str">
        <f>IF(中体連調査記入用シート!K56="","",中体連調査記入用シート!K56)</f>
        <v/>
      </c>
      <c r="L56" s="36">
        <f>IF(中体連調査記入用シート!L56="","",中体連調査記入用シート!L56)</f>
        <v>0</v>
      </c>
      <c r="M56" s="131" t="str">
        <f>IF(中体連調査記入用シート!M56="","",中体連調査記入用シート!M56)</f>
        <v/>
      </c>
      <c r="N56" s="131" t="str">
        <f>IF(中体連調査記入用シート!N56="","",中体連調査記入用シート!N56)</f>
        <v/>
      </c>
      <c r="O56" s="131" t="str">
        <f>IF(中体連調査記入用シート!O56="","",中体連調査記入用シート!O56)</f>
        <v/>
      </c>
      <c r="P56" s="131">
        <f>IF(中体連調査記入用シート!P56="","",中体連調査記入用シート!P56)</f>
        <v>0</v>
      </c>
    </row>
    <row r="57" spans="1:16" ht="13" x14ac:dyDescent="0.2">
      <c r="A57" s="215" t="s">
        <v>20</v>
      </c>
      <c r="B57" s="130" t="str">
        <f>IF(中体連調査記入用シート!B57="","",中体連調査記入用シート!B57)</f>
        <v/>
      </c>
      <c r="C57" s="131" t="str">
        <f>IF(中体連調査記入用シート!C57="","",中体連調査記入用シート!C57)</f>
        <v/>
      </c>
      <c r="D57" s="36" t="str">
        <f>IF(中体連調査記入用シート!D57="","",中体連調査記入用シート!D57)</f>
        <v/>
      </c>
      <c r="E57" s="35"/>
      <c r="F57" s="130" t="str">
        <f>IF(中体連調査記入用シート!F57="","",中体連調査記入用シート!F57)</f>
        <v/>
      </c>
      <c r="G57" s="131" t="str">
        <f>IF(中体連調査記入用シート!G57="","",中体連調査記入用シート!G57)</f>
        <v/>
      </c>
      <c r="H57" s="36">
        <f>IF(中体連調査記入用シート!H57="","",中体連調査記入用シート!H57)</f>
        <v>0</v>
      </c>
      <c r="I57" s="35"/>
      <c r="J57" s="130" t="str">
        <f>IF(中体連調査記入用シート!J57="","",中体連調査記入用シート!J57)</f>
        <v/>
      </c>
      <c r="K57" s="131" t="str">
        <f>IF(中体連調査記入用シート!K57="","",中体連調査記入用シート!K57)</f>
        <v/>
      </c>
      <c r="L57" s="36">
        <f>IF(中体連調査記入用シート!L57="","",中体連調査記入用シート!L57)</f>
        <v>0</v>
      </c>
      <c r="M57" s="131" t="str">
        <f>IF(中体連調査記入用シート!M57="","",中体連調査記入用シート!M57)</f>
        <v/>
      </c>
      <c r="N57" s="131" t="str">
        <f>IF(中体連調査記入用シート!N57="","",中体連調査記入用シート!N57)</f>
        <v/>
      </c>
      <c r="O57" s="131" t="str">
        <f>IF(中体連調査記入用シート!O57="","",中体連調査記入用シート!O57)</f>
        <v/>
      </c>
      <c r="P57" s="131">
        <f>IF(中体連調査記入用シート!P57="","",中体連調査記入用シート!P57)</f>
        <v>0</v>
      </c>
    </row>
    <row r="58" spans="1:16" ht="13" x14ac:dyDescent="0.2">
      <c r="A58" s="215" t="s">
        <v>21</v>
      </c>
      <c r="B58" s="130" t="str">
        <f>IF(中体連調査記入用シート!B58="","",中体連調査記入用シート!B58)</f>
        <v/>
      </c>
      <c r="C58" s="131" t="str">
        <f>IF(中体連調査記入用シート!C58="","",中体連調査記入用シート!C58)</f>
        <v/>
      </c>
      <c r="D58" s="36" t="str">
        <f>IF(中体連調査記入用シート!D58="","",中体連調査記入用シート!D58)</f>
        <v/>
      </c>
      <c r="E58" s="35"/>
      <c r="F58" s="130" t="str">
        <f>IF(中体連調査記入用シート!F58="","",中体連調査記入用シート!F58)</f>
        <v/>
      </c>
      <c r="G58" s="131" t="str">
        <f>IF(中体連調査記入用シート!G58="","",中体連調査記入用シート!G58)</f>
        <v/>
      </c>
      <c r="H58" s="36">
        <f>IF(中体連調査記入用シート!H58="","",中体連調査記入用シート!H58)</f>
        <v>0</v>
      </c>
      <c r="I58" s="35"/>
      <c r="J58" s="130" t="str">
        <f>IF(中体連調査記入用シート!J58="","",中体連調査記入用シート!J58)</f>
        <v/>
      </c>
      <c r="K58" s="131" t="str">
        <f>IF(中体連調査記入用シート!K58="","",中体連調査記入用シート!K58)</f>
        <v/>
      </c>
      <c r="L58" s="36">
        <f>IF(中体連調査記入用シート!L58="","",中体連調査記入用シート!L58)</f>
        <v>0</v>
      </c>
      <c r="M58" s="131" t="str">
        <f>IF(中体連調査記入用シート!M58="","",中体連調査記入用シート!M58)</f>
        <v/>
      </c>
      <c r="N58" s="131" t="str">
        <f>IF(中体連調査記入用シート!N58="","",中体連調査記入用シート!N58)</f>
        <v/>
      </c>
      <c r="O58" s="131" t="str">
        <f>IF(中体連調査記入用シート!O58="","",中体連調査記入用シート!O58)</f>
        <v/>
      </c>
      <c r="P58" s="131">
        <f>IF(中体連調査記入用シート!P58="","",中体連調査記入用シート!P58)</f>
        <v>0</v>
      </c>
    </row>
    <row r="59" spans="1:16" ht="13" x14ac:dyDescent="0.2">
      <c r="A59" s="215" t="s">
        <v>10</v>
      </c>
      <c r="B59" s="130" t="str">
        <f>IF(中体連調査記入用シート!B59="","",中体連調査記入用シート!B59)</f>
        <v/>
      </c>
      <c r="C59" s="131" t="str">
        <f>IF(中体連調査記入用シート!C59="","",中体連調査記入用シート!C59)</f>
        <v/>
      </c>
      <c r="D59" s="36" t="str">
        <f>IF(中体連調査記入用シート!D59="","",中体連調査記入用シート!D59)</f>
        <v/>
      </c>
      <c r="E59" s="35"/>
      <c r="F59" s="130" t="str">
        <f>IF(中体連調査記入用シート!F59="","",中体連調査記入用シート!F59)</f>
        <v/>
      </c>
      <c r="G59" s="131" t="str">
        <f>IF(中体連調査記入用シート!G59="","",中体連調査記入用シート!G59)</f>
        <v/>
      </c>
      <c r="H59" s="36">
        <f>IF(中体連調査記入用シート!H59="","",中体連調査記入用シート!H59)</f>
        <v>0</v>
      </c>
      <c r="I59" s="35"/>
      <c r="J59" s="130" t="str">
        <f>IF(中体連調査記入用シート!J59="","",中体連調査記入用シート!J59)</f>
        <v/>
      </c>
      <c r="K59" s="131" t="str">
        <f>IF(中体連調査記入用シート!K59="","",中体連調査記入用シート!K59)</f>
        <v/>
      </c>
      <c r="L59" s="36">
        <f>IF(中体連調査記入用シート!L59="","",中体連調査記入用シート!L59)</f>
        <v>0</v>
      </c>
      <c r="M59" s="131" t="str">
        <f>IF(中体連調査記入用シート!M59="","",中体連調査記入用シート!M59)</f>
        <v/>
      </c>
      <c r="N59" s="131" t="str">
        <f>IF(中体連調査記入用シート!N59="","",中体連調査記入用シート!N59)</f>
        <v/>
      </c>
      <c r="O59" s="131" t="str">
        <f>IF(中体連調査記入用シート!O59="","",中体連調査記入用シート!O59)</f>
        <v/>
      </c>
      <c r="P59" s="131">
        <f>IF(中体連調査記入用シート!P59="","",中体連調査記入用シート!P59)</f>
        <v>0</v>
      </c>
    </row>
    <row r="60" spans="1:16" ht="13" x14ac:dyDescent="0.2">
      <c r="A60" s="215" t="s">
        <v>25</v>
      </c>
      <c r="B60" s="130" t="str">
        <f>IF(中体連調査記入用シート!B60="","",中体連調査記入用シート!B60)</f>
        <v/>
      </c>
      <c r="C60" s="131" t="str">
        <f>IF(中体連調査記入用シート!C60="","",中体連調査記入用シート!C60)</f>
        <v/>
      </c>
      <c r="D60" s="36" t="str">
        <f>IF(中体連調査記入用シート!D60="","",中体連調査記入用シート!D60)</f>
        <v/>
      </c>
      <c r="E60" s="35"/>
      <c r="F60" s="130" t="str">
        <f>IF(中体連調査記入用シート!F60="","",中体連調査記入用シート!F60)</f>
        <v/>
      </c>
      <c r="G60" s="131" t="str">
        <f>IF(中体連調査記入用シート!G60="","",中体連調査記入用シート!G60)</f>
        <v/>
      </c>
      <c r="H60" s="36">
        <f>IF(中体連調査記入用シート!H60="","",中体連調査記入用シート!H60)</f>
        <v>0</v>
      </c>
      <c r="I60" s="35"/>
      <c r="J60" s="130" t="str">
        <f>IF(中体連調査記入用シート!J60="","",中体連調査記入用シート!J60)</f>
        <v/>
      </c>
      <c r="K60" s="131" t="str">
        <f>IF(中体連調査記入用シート!K60="","",中体連調査記入用シート!K60)</f>
        <v/>
      </c>
      <c r="L60" s="36">
        <f>IF(中体連調査記入用シート!L60="","",中体連調査記入用シート!L60)</f>
        <v>0</v>
      </c>
      <c r="M60" s="131" t="str">
        <f>IF(中体連調査記入用シート!M60="","",中体連調査記入用シート!M60)</f>
        <v/>
      </c>
      <c r="N60" s="131" t="str">
        <f>IF(中体連調査記入用シート!N60="","",中体連調査記入用シート!N60)</f>
        <v/>
      </c>
      <c r="O60" s="131" t="str">
        <f>IF(中体連調査記入用シート!O60="","",中体連調査記入用シート!O60)</f>
        <v/>
      </c>
      <c r="P60" s="131">
        <f>IF(中体連調査記入用シート!P60="","",中体連調査記入用シート!P60)</f>
        <v>0</v>
      </c>
    </row>
    <row r="61" spans="1:16" ht="13" x14ac:dyDescent="0.2">
      <c r="A61" s="215" t="s">
        <v>28</v>
      </c>
      <c r="B61" s="130" t="str">
        <f>IF(中体連調査記入用シート!B61="","",中体連調査記入用シート!B61)</f>
        <v/>
      </c>
      <c r="C61" s="131" t="str">
        <f>IF(中体連調査記入用シート!C61="","",中体連調査記入用シート!C61)</f>
        <v/>
      </c>
      <c r="D61" s="36" t="str">
        <f>IF(中体連調査記入用シート!D61="","",中体連調査記入用シート!D61)</f>
        <v/>
      </c>
      <c r="E61" s="35"/>
      <c r="F61" s="130" t="str">
        <f>IF(中体連調査記入用シート!F61="","",中体連調査記入用シート!F61)</f>
        <v/>
      </c>
      <c r="G61" s="131" t="str">
        <f>IF(中体連調査記入用シート!G61="","",中体連調査記入用シート!G61)</f>
        <v/>
      </c>
      <c r="H61" s="36">
        <f>IF(中体連調査記入用シート!H61="","",中体連調査記入用シート!H61)</f>
        <v>0</v>
      </c>
      <c r="I61" s="35"/>
      <c r="J61" s="130" t="str">
        <f>IF(中体連調査記入用シート!J61="","",中体連調査記入用シート!J61)</f>
        <v/>
      </c>
      <c r="K61" s="131" t="str">
        <f>IF(中体連調査記入用シート!K61="","",中体連調査記入用シート!K61)</f>
        <v/>
      </c>
      <c r="L61" s="36">
        <f>IF(中体連調査記入用シート!L61="","",中体連調査記入用シート!L61)</f>
        <v>0</v>
      </c>
      <c r="M61" s="131" t="str">
        <f>IF(中体連調査記入用シート!M61="","",中体連調査記入用シート!M61)</f>
        <v/>
      </c>
      <c r="N61" s="131" t="str">
        <f>IF(中体連調査記入用シート!N61="","",中体連調査記入用シート!N61)</f>
        <v/>
      </c>
      <c r="O61" s="131" t="str">
        <f>IF(中体連調査記入用シート!O61="","",中体連調査記入用シート!O61)</f>
        <v/>
      </c>
      <c r="P61" s="131">
        <f>IF(中体連調査記入用シート!P61="","",中体連調査記入用シート!P61)</f>
        <v>0</v>
      </c>
    </row>
    <row r="62" spans="1:16" ht="13" x14ac:dyDescent="0.2">
      <c r="A62" s="215" t="s">
        <v>29</v>
      </c>
      <c r="B62" s="130" t="str">
        <f>IF(中体連調査記入用シート!B62="","",中体連調査記入用シート!B62)</f>
        <v/>
      </c>
      <c r="C62" s="131" t="str">
        <f>IF(中体連調査記入用シート!C62="","",中体連調査記入用シート!C62)</f>
        <v/>
      </c>
      <c r="D62" s="36" t="str">
        <f>IF(中体連調査記入用シート!D62="","",中体連調査記入用シート!D62)</f>
        <v/>
      </c>
      <c r="E62" s="35"/>
      <c r="F62" s="130" t="str">
        <f>IF(中体連調査記入用シート!F62="","",中体連調査記入用シート!F62)</f>
        <v/>
      </c>
      <c r="G62" s="131" t="str">
        <f>IF(中体連調査記入用シート!G62="","",中体連調査記入用シート!G62)</f>
        <v/>
      </c>
      <c r="H62" s="36">
        <f>IF(中体連調査記入用シート!H62="","",中体連調査記入用シート!H62)</f>
        <v>0</v>
      </c>
      <c r="I62" s="35"/>
      <c r="J62" s="130" t="str">
        <f>IF(中体連調査記入用シート!J62="","",中体連調査記入用シート!J62)</f>
        <v/>
      </c>
      <c r="K62" s="131" t="str">
        <f>IF(中体連調査記入用シート!K62="","",中体連調査記入用シート!K62)</f>
        <v/>
      </c>
      <c r="L62" s="36">
        <f>IF(中体連調査記入用シート!L62="","",中体連調査記入用シート!L62)</f>
        <v>0</v>
      </c>
      <c r="M62" s="131" t="str">
        <f>IF(中体連調査記入用シート!M62="","",中体連調査記入用シート!M62)</f>
        <v/>
      </c>
      <c r="N62" s="131" t="str">
        <f>IF(中体連調査記入用シート!N62="","",中体連調査記入用シート!N62)</f>
        <v/>
      </c>
      <c r="O62" s="131" t="str">
        <f>IF(中体連調査記入用シート!O62="","",中体連調査記入用シート!O62)</f>
        <v/>
      </c>
      <c r="P62" s="131">
        <f>IF(中体連調査記入用シート!P62="","",中体連調査記入用シート!P62)</f>
        <v>0</v>
      </c>
    </row>
    <row r="63" spans="1:16" ht="13" x14ac:dyDescent="0.2">
      <c r="A63" s="215" t="s">
        <v>26</v>
      </c>
      <c r="B63" s="130" t="str">
        <f>IF(中体連調査記入用シート!B63="","",中体連調査記入用シート!B63)</f>
        <v/>
      </c>
      <c r="C63" s="131" t="str">
        <f>IF(中体連調査記入用シート!C63="","",中体連調査記入用シート!C63)</f>
        <v/>
      </c>
      <c r="D63" s="36" t="str">
        <f>IF(中体連調査記入用シート!D63="","",中体連調査記入用シート!D63)</f>
        <v/>
      </c>
      <c r="E63" s="35"/>
      <c r="F63" s="130" t="str">
        <f>IF(中体連調査記入用シート!F63="","",中体連調査記入用シート!F63)</f>
        <v/>
      </c>
      <c r="G63" s="131" t="str">
        <f>IF(中体連調査記入用シート!G63="","",中体連調査記入用シート!G63)</f>
        <v/>
      </c>
      <c r="H63" s="36">
        <f>IF(中体連調査記入用シート!H63="","",中体連調査記入用シート!H63)</f>
        <v>0</v>
      </c>
      <c r="I63" s="35"/>
      <c r="J63" s="130" t="str">
        <f>IF(中体連調査記入用シート!J63="","",中体連調査記入用シート!J63)</f>
        <v/>
      </c>
      <c r="K63" s="131" t="str">
        <f>IF(中体連調査記入用シート!K63="","",中体連調査記入用シート!K63)</f>
        <v/>
      </c>
      <c r="L63" s="36">
        <f>IF(中体連調査記入用シート!L63="","",中体連調査記入用シート!L63)</f>
        <v>0</v>
      </c>
      <c r="M63" s="131" t="str">
        <f>IF(中体連調査記入用シート!M63="","",中体連調査記入用シート!M63)</f>
        <v/>
      </c>
      <c r="N63" s="131" t="str">
        <f>IF(中体連調査記入用シート!N63="","",中体連調査記入用シート!N63)</f>
        <v/>
      </c>
      <c r="O63" s="131" t="str">
        <f>IF(中体連調査記入用シート!O63="","",中体連調査記入用シート!O63)</f>
        <v/>
      </c>
      <c r="P63" s="131">
        <f>IF(中体連調査記入用シート!P63="","",中体連調査記入用シート!P63)</f>
        <v>0</v>
      </c>
    </row>
    <row r="64" spans="1:16" ht="13" x14ac:dyDescent="0.2">
      <c r="A64" s="215" t="s">
        <v>26</v>
      </c>
      <c r="B64" s="130" t="str">
        <f>IF(中体連調査記入用シート!B64="","",中体連調査記入用シート!B64)</f>
        <v/>
      </c>
      <c r="C64" s="131" t="str">
        <f>IF(中体連調査記入用シート!C64="","",中体連調査記入用シート!C64)</f>
        <v/>
      </c>
      <c r="D64" s="36" t="str">
        <f>IF(中体連調査記入用シート!D64="","",中体連調査記入用シート!D64)</f>
        <v/>
      </c>
      <c r="E64" s="35"/>
      <c r="F64" s="130" t="str">
        <f>IF(中体連調査記入用シート!F64="","",中体連調査記入用シート!F64)</f>
        <v/>
      </c>
      <c r="G64" s="131" t="str">
        <f>IF(中体連調査記入用シート!G64="","",中体連調査記入用シート!G64)</f>
        <v/>
      </c>
      <c r="H64" s="36">
        <f>IF(中体連調査記入用シート!H64="","",中体連調査記入用シート!H64)</f>
        <v>0</v>
      </c>
      <c r="I64" s="35"/>
      <c r="J64" s="130" t="str">
        <f>IF(中体連調査記入用シート!J64="","",中体連調査記入用シート!J64)</f>
        <v/>
      </c>
      <c r="K64" s="131" t="str">
        <f>IF(中体連調査記入用シート!K64="","",中体連調査記入用シート!K64)</f>
        <v/>
      </c>
      <c r="L64" s="36">
        <f>IF(中体連調査記入用シート!L64="","",中体連調査記入用シート!L64)</f>
        <v>0</v>
      </c>
      <c r="M64" s="131" t="str">
        <f>IF(中体連調査記入用シート!M64="","",中体連調査記入用シート!M64)</f>
        <v/>
      </c>
      <c r="N64" s="131" t="str">
        <f>IF(中体連調査記入用シート!N64="","",中体連調査記入用シート!N64)</f>
        <v/>
      </c>
      <c r="O64" s="131" t="str">
        <f>IF(中体連調査記入用シート!O64="","",中体連調査記入用シート!O64)</f>
        <v/>
      </c>
      <c r="P64" s="131">
        <f>IF(中体連調査記入用シート!P64="","",中体連調査記入用シート!P64)</f>
        <v>0</v>
      </c>
    </row>
    <row r="65" spans="1:26" ht="21" customHeight="1" x14ac:dyDescent="0.2">
      <c r="A65" s="36" t="s">
        <v>36</v>
      </c>
      <c r="B65" s="130">
        <f>SUM(B45:B64)</f>
        <v>0</v>
      </c>
      <c r="C65" s="131">
        <f>SUM(C45:C64)</f>
        <v>0</v>
      </c>
      <c r="D65" s="36">
        <f>SUM(D45:D64)</f>
        <v>0</v>
      </c>
      <c r="E65" s="37"/>
      <c r="F65" s="130">
        <f>SUM(F45:F64)</f>
        <v>0</v>
      </c>
      <c r="G65" s="131">
        <f>SUM(G45:G64)</f>
        <v>0</v>
      </c>
      <c r="H65" s="36">
        <f>SUM(H45:H64)</f>
        <v>0</v>
      </c>
      <c r="I65" s="35"/>
      <c r="J65" s="130">
        <f>SUM(J45:J64)</f>
        <v>0</v>
      </c>
      <c r="K65" s="131">
        <f>SUM(K45:K64)</f>
        <v>0</v>
      </c>
      <c r="L65" s="36">
        <f>SUM(L45:L64)</f>
        <v>0</v>
      </c>
      <c r="M65" s="131">
        <f t="shared" ref="M65:P65" si="2">SUM(M45:M64)</f>
        <v>0</v>
      </c>
      <c r="N65" s="131">
        <f t="shared" si="2"/>
        <v>0</v>
      </c>
      <c r="O65" s="131">
        <f t="shared" si="2"/>
        <v>0</v>
      </c>
      <c r="P65" s="131">
        <f t="shared" si="2"/>
        <v>0</v>
      </c>
    </row>
    <row r="66" spans="1:26" ht="14.15" customHeight="1" x14ac:dyDescent="0.2">
      <c r="A66" s="35"/>
      <c r="B66" s="35"/>
      <c r="C66" s="35"/>
      <c r="D66" s="35"/>
      <c r="E66" s="35"/>
      <c r="F66" s="35"/>
      <c r="G66" s="35"/>
      <c r="H66" s="35"/>
      <c r="I66" s="35"/>
      <c r="J66" s="35"/>
      <c r="K66" s="35"/>
      <c r="L66" s="35"/>
      <c r="M66" s="35"/>
      <c r="Q66" s="35"/>
    </row>
    <row r="67" spans="1:26" ht="13" x14ac:dyDescent="0.2">
      <c r="A67" s="35"/>
      <c r="B67" s="358" t="s">
        <v>33</v>
      </c>
      <c r="C67" s="359"/>
      <c r="D67" s="368"/>
      <c r="E67" s="35"/>
      <c r="F67" s="358" t="s">
        <v>35</v>
      </c>
      <c r="G67" s="359"/>
      <c r="H67" s="368"/>
      <c r="I67" s="35"/>
      <c r="J67" s="358" t="s">
        <v>4</v>
      </c>
      <c r="K67" s="359"/>
      <c r="L67" s="368"/>
      <c r="M67" s="425" t="s">
        <v>678</v>
      </c>
      <c r="N67" s="359"/>
      <c r="O67" s="368"/>
      <c r="P67" s="25"/>
      <c r="Q67" s="425" t="s">
        <v>679</v>
      </c>
      <c r="R67" s="359"/>
      <c r="S67" s="368"/>
      <c r="T67" s="358" t="s">
        <v>12</v>
      </c>
      <c r="U67" s="359"/>
      <c r="V67" s="368"/>
    </row>
    <row r="68" spans="1:26" ht="18" customHeight="1" x14ac:dyDescent="0.2">
      <c r="A68" s="381" t="s">
        <v>22</v>
      </c>
      <c r="B68" s="134" t="s">
        <v>13</v>
      </c>
      <c r="C68" s="135" t="s">
        <v>0</v>
      </c>
      <c r="D68" s="36" t="s">
        <v>34</v>
      </c>
      <c r="E68" s="35"/>
      <c r="F68" s="134" t="s">
        <v>13</v>
      </c>
      <c r="G68" s="135" t="s">
        <v>0</v>
      </c>
      <c r="H68" s="36" t="s">
        <v>18</v>
      </c>
      <c r="I68" s="35"/>
      <c r="J68" s="130" t="s">
        <v>13</v>
      </c>
      <c r="K68" s="131" t="s">
        <v>0</v>
      </c>
      <c r="L68" s="36" t="s">
        <v>18</v>
      </c>
      <c r="M68" s="130" t="s">
        <v>13</v>
      </c>
      <c r="N68" s="131" t="s">
        <v>0</v>
      </c>
      <c r="O68" s="36" t="s">
        <v>18</v>
      </c>
      <c r="P68" s="136"/>
      <c r="Q68" s="134" t="s">
        <v>13</v>
      </c>
      <c r="R68" s="135" t="s">
        <v>0</v>
      </c>
      <c r="S68" s="36" t="s">
        <v>18</v>
      </c>
      <c r="T68" s="130" t="s">
        <v>13</v>
      </c>
      <c r="U68" s="131" t="s">
        <v>0</v>
      </c>
      <c r="V68" s="36" t="s">
        <v>18</v>
      </c>
    </row>
    <row r="69" spans="1:26" ht="18.75" customHeight="1" x14ac:dyDescent="0.2">
      <c r="A69" s="382"/>
      <c r="B69" s="130" t="str">
        <f>IF(中体連調査記入用シート!B69="","",中体連調査記入用シート!B69)</f>
        <v/>
      </c>
      <c r="C69" s="131" t="str">
        <f>IF(中体連調査記入用シート!C69="","",中体連調査記入用シート!C69)</f>
        <v/>
      </c>
      <c r="D69" s="36">
        <f>IF(中体連調査記入用シート!D69="","",中体連調査記入用シート!D69)</f>
        <v>0</v>
      </c>
      <c r="E69" s="35"/>
      <c r="F69" s="130" t="str">
        <f>IF(中体連調査記入用シート!F69="","",中体連調査記入用シート!F69)</f>
        <v/>
      </c>
      <c r="G69" s="131" t="str">
        <f>IF(中体連調査記入用シート!G69="","",中体連調査記入用シート!G69)</f>
        <v/>
      </c>
      <c r="H69" s="36">
        <f>IF(中体連調査記入用シート!H69="","",中体連調査記入用シート!H69)</f>
        <v>0</v>
      </c>
      <c r="I69" s="35"/>
      <c r="J69" s="130">
        <f>IF(中体連調査記入用シート!J69="","",中体連調査記入用シート!J69)</f>
        <v>0</v>
      </c>
      <c r="K69" s="131">
        <f>IF(中体連調査記入用シート!K69="","",中体連調査記入用シート!K69)</f>
        <v>0</v>
      </c>
      <c r="L69" s="36">
        <f>IF(中体連調査記入用シート!L69="","",中体連調査記入用シート!L69)</f>
        <v>0</v>
      </c>
      <c r="M69" s="130">
        <f>IF(中体連調査記入用シート!M69="","",中体連調査記入用シート!M69)</f>
        <v>0</v>
      </c>
      <c r="N69" s="131">
        <f>IF(中体連調査記入用シート!N69="","",中体連調査記入用シート!N69)</f>
        <v>0</v>
      </c>
      <c r="O69" s="36">
        <f>IF(中体連調査記入用シート!O69="","",中体連調査記入用シート!O69)</f>
        <v>0</v>
      </c>
      <c r="P69" s="136"/>
      <c r="Q69" s="130">
        <f>IF(中体連調査記入用シート!Q69="","",中体連調査記入用シート!Q69)</f>
        <v>0</v>
      </c>
      <c r="R69" s="131">
        <f>IF(中体連調査記入用シート!R69="","",中体連調査記入用シート!R69)</f>
        <v>0</v>
      </c>
      <c r="S69" s="36">
        <f>IF(中体連調査記入用シート!S69="","",中体連調査記入用シート!S69)</f>
        <v>0</v>
      </c>
      <c r="T69" s="130" t="e">
        <f>IF(中体連調査記入用シート!T69="","",中体連調査記入用シート!T69)</f>
        <v>#DIV/0!</v>
      </c>
      <c r="U69" s="131" t="e">
        <f>IF(中体連調査記入用シート!U69="","",中体連調査記入用シート!U69)</f>
        <v>#DIV/0!</v>
      </c>
      <c r="V69" s="36" t="e">
        <f>IF(中体連調査記入用シート!V69="","",中体連調査記入用シート!V69)</f>
        <v>#DIV/0!</v>
      </c>
    </row>
    <row r="70" spans="1:26" ht="14.15" customHeight="1" x14ac:dyDescent="0.2">
      <c r="A70" s="35"/>
      <c r="B70" s="35"/>
      <c r="C70" s="35"/>
      <c r="D70" s="35"/>
      <c r="E70" s="35"/>
      <c r="F70" s="35"/>
      <c r="G70" s="35"/>
      <c r="H70" s="35"/>
      <c r="I70" s="35"/>
      <c r="J70" s="35"/>
      <c r="K70" s="35"/>
      <c r="L70" s="35"/>
      <c r="M70" s="35"/>
      <c r="N70" s="35"/>
      <c r="Q70" s="54"/>
      <c r="R70" s="54"/>
      <c r="S70" s="35"/>
    </row>
    <row r="71" spans="1:26" ht="14.15" customHeight="1" thickBot="1" x14ac:dyDescent="0.25">
      <c r="A71" s="35"/>
      <c r="B71" s="35"/>
      <c r="C71" s="35"/>
      <c r="D71" s="35"/>
      <c r="E71" s="35"/>
      <c r="F71" s="35"/>
      <c r="G71" s="35"/>
      <c r="H71" s="35"/>
      <c r="I71" s="35"/>
      <c r="J71" s="35"/>
      <c r="K71" s="35"/>
      <c r="L71" s="35"/>
      <c r="M71" s="35"/>
      <c r="N71" s="35"/>
      <c r="Q71" s="54"/>
      <c r="R71" s="54"/>
      <c r="S71" s="35"/>
    </row>
    <row r="72" spans="1:26" ht="30.75" customHeight="1" thickBot="1" x14ac:dyDescent="0.25">
      <c r="A72" s="387" t="s">
        <v>11</v>
      </c>
      <c r="B72" s="388"/>
      <c r="C72" s="388"/>
      <c r="D72" s="388"/>
      <c r="E72" s="388"/>
      <c r="F72" s="434" t="str">
        <f>IF(中体連調査記入用シート!F72="","",中体連調査記入用シート!F72)</f>
        <v/>
      </c>
      <c r="G72" s="435" t="str">
        <f>IF(中体連調査記入用シート!G72="","",中体連調査記入用シート!G72)</f>
        <v/>
      </c>
      <c r="H72" s="435" t="str">
        <f>IF(中体連調査記入用シート!H72="","",中体連調査記入用シート!H72)</f>
        <v/>
      </c>
      <c r="I72" s="435" t="str">
        <f>IF(中体連調査記入用シート!I72="","",中体連調査記入用シート!I72)</f>
        <v/>
      </c>
      <c r="J72" s="435" t="str">
        <f>IF(中体連調査記入用シート!J72="","",中体連調査記入用シート!J72)</f>
        <v/>
      </c>
      <c r="K72" s="435" t="str">
        <f>IF(中体連調査記入用シート!K72="","",中体連調査記入用シート!K72)</f>
        <v/>
      </c>
      <c r="L72" s="435" t="str">
        <f>IF(中体連調査記入用シート!L72="","",中体連調査記入用シート!L72)</f>
        <v/>
      </c>
      <c r="M72" s="435" t="str">
        <f>IF(中体連調査記入用シート!M72="","",中体連調査記入用シート!M72)</f>
        <v/>
      </c>
      <c r="N72" s="435" t="str">
        <f>IF(中体連調査記入用シート!N72="","",中体連調査記入用シート!N72)</f>
        <v/>
      </c>
      <c r="O72" s="435" t="str">
        <f>IF(中体連調査記入用シート!O72="","",中体連調査記入用シート!O72)</f>
        <v/>
      </c>
      <c r="P72" s="435" t="str">
        <f>IF(中体連調査記入用シート!P72="","",中体連調査記入用シート!P72)</f>
        <v/>
      </c>
      <c r="Q72" s="435" t="str">
        <f>IF(中体連調査記入用シート!Q72="","",中体連調査記入用シート!Q72)</f>
        <v/>
      </c>
      <c r="R72" s="435" t="str">
        <f>IF(中体連調査記入用シート!R72="","",中体連調査記入用シート!R72)</f>
        <v/>
      </c>
      <c r="S72" s="435" t="str">
        <f>IF(中体連調査記入用シート!S72="","",中体連調査記入用シート!S72)</f>
        <v/>
      </c>
      <c r="T72" s="435" t="str">
        <f>IF(中体連調査記入用シート!T72="","",中体連調査記入用シート!T72)</f>
        <v/>
      </c>
      <c r="U72" s="435" t="str">
        <f>IF(中体連調査記入用シート!U72="","",中体連調査記入用シート!U72)</f>
        <v/>
      </c>
      <c r="V72" s="436" t="str">
        <f>IF(中体連調査記入用シート!V72="","",中体連調査記入用シート!V72)</f>
        <v/>
      </c>
      <c r="X72" s="137"/>
    </row>
    <row r="73" spans="1:26" ht="14.15" customHeight="1" x14ac:dyDescent="0.2">
      <c r="A73" s="35"/>
      <c r="B73" s="35"/>
      <c r="C73" s="35"/>
      <c r="D73" s="35"/>
      <c r="E73" s="8"/>
      <c r="F73" s="8"/>
      <c r="G73" s="8"/>
    </row>
    <row r="74" spans="1:26" x14ac:dyDescent="0.2">
      <c r="A74" s="151"/>
      <c r="B74" s="152"/>
      <c r="C74" s="152"/>
      <c r="D74" s="152"/>
      <c r="E74" s="152"/>
      <c r="F74" s="152"/>
      <c r="G74" s="152"/>
      <c r="H74" s="152"/>
      <c r="I74" s="152"/>
      <c r="J74" s="152"/>
      <c r="K74" s="152"/>
      <c r="L74" s="152"/>
      <c r="M74" s="152"/>
      <c r="N74" s="152"/>
      <c r="O74" s="152"/>
      <c r="P74" s="152"/>
      <c r="Q74" s="152"/>
      <c r="R74" s="152"/>
      <c r="S74" s="152"/>
      <c r="T74" s="152"/>
      <c r="U74" s="152"/>
      <c r="V74" s="153"/>
      <c r="Z74" s="10"/>
    </row>
    <row r="75" spans="1:26" x14ac:dyDescent="0.2">
      <c r="A75" s="154"/>
      <c r="B75" s="155"/>
      <c r="C75" s="155"/>
      <c r="D75" s="155"/>
      <c r="E75" s="155"/>
      <c r="F75" s="155"/>
      <c r="G75" s="155"/>
      <c r="H75" s="155"/>
      <c r="I75" s="155"/>
      <c r="J75" s="155"/>
      <c r="K75" s="155"/>
      <c r="L75" s="155"/>
      <c r="M75" s="155"/>
      <c r="N75" s="155"/>
      <c r="O75" s="155"/>
      <c r="P75" s="155"/>
      <c r="Q75" s="155"/>
      <c r="R75" s="155"/>
      <c r="S75" s="155"/>
      <c r="T75" s="155"/>
      <c r="U75" s="155"/>
      <c r="V75" s="156"/>
      <c r="Z75" s="10"/>
    </row>
    <row r="76" spans="1:26" ht="11.25" customHeight="1" thickBot="1" x14ac:dyDescent="0.25">
      <c r="A76" s="352" t="s">
        <v>423</v>
      </c>
      <c r="B76" s="316" t="s">
        <v>79</v>
      </c>
      <c r="C76" s="317"/>
      <c r="D76" s="155"/>
      <c r="E76" s="155"/>
      <c r="F76" s="148"/>
      <c r="G76" s="289">
        <v>1</v>
      </c>
      <c r="H76" s="290" t="s">
        <v>425</v>
      </c>
      <c r="I76" s="291"/>
      <c r="J76" s="291"/>
      <c r="K76" s="291"/>
      <c r="L76" s="291"/>
      <c r="M76" s="291"/>
      <c r="N76" s="291"/>
      <c r="O76" s="291"/>
      <c r="P76" s="291"/>
      <c r="Q76" s="292"/>
      <c r="R76" s="155"/>
      <c r="T76" s="155"/>
      <c r="U76" s="155"/>
      <c r="V76" s="156"/>
      <c r="Z76" s="10"/>
    </row>
    <row r="77" spans="1:26" ht="11.25" customHeight="1" x14ac:dyDescent="0.2">
      <c r="A77" s="352"/>
      <c r="B77" s="392">
        <f>IF(中体連調査記入用シート!B77="","",中体連調査記入用シート!B77)</f>
        <v>1</v>
      </c>
      <c r="C77" s="393"/>
      <c r="D77" s="216"/>
      <c r="E77" s="100"/>
      <c r="F77" s="149"/>
      <c r="G77" s="289"/>
      <c r="H77" s="293"/>
      <c r="I77" s="294"/>
      <c r="J77" s="294"/>
      <c r="K77" s="294"/>
      <c r="L77" s="294"/>
      <c r="M77" s="294"/>
      <c r="N77" s="294"/>
      <c r="O77" s="294"/>
      <c r="P77" s="294"/>
      <c r="Q77" s="295"/>
      <c r="R77" s="155"/>
      <c r="S77" s="108">
        <v>1</v>
      </c>
      <c r="T77" s="155"/>
      <c r="U77" s="155"/>
      <c r="V77" s="156"/>
      <c r="Z77" s="10"/>
    </row>
    <row r="78" spans="1:26" ht="11.25" customHeight="1" thickBot="1" x14ac:dyDescent="0.25">
      <c r="A78" s="350" t="s">
        <v>424</v>
      </c>
      <c r="B78" s="394"/>
      <c r="C78" s="395"/>
      <c r="D78" s="217"/>
      <c r="E78" s="102"/>
      <c r="F78" s="150"/>
      <c r="G78" s="289">
        <v>2</v>
      </c>
      <c r="H78" s="302" t="s">
        <v>426</v>
      </c>
      <c r="I78" s="303"/>
      <c r="J78" s="303"/>
      <c r="K78" s="303"/>
      <c r="L78" s="303"/>
      <c r="M78" s="303"/>
      <c r="N78" s="303"/>
      <c r="O78" s="303"/>
      <c r="P78" s="303"/>
      <c r="Q78" s="304"/>
      <c r="R78" s="155"/>
      <c r="S78" s="108">
        <v>2</v>
      </c>
      <c r="T78" s="155"/>
      <c r="U78" s="155"/>
      <c r="V78" s="156"/>
    </row>
    <row r="79" spans="1:26" ht="11.25" customHeight="1" x14ac:dyDescent="0.2">
      <c r="A79" s="351"/>
      <c r="B79" s="155"/>
      <c r="C79" s="155"/>
      <c r="D79" s="155"/>
      <c r="E79" s="155"/>
      <c r="F79" s="160"/>
      <c r="G79" s="289"/>
      <c r="H79" s="305"/>
      <c r="I79" s="306"/>
      <c r="J79" s="306"/>
      <c r="K79" s="306"/>
      <c r="L79" s="306"/>
      <c r="M79" s="306"/>
      <c r="N79" s="306"/>
      <c r="O79" s="306"/>
      <c r="P79" s="306"/>
      <c r="Q79" s="307"/>
      <c r="R79" s="155"/>
      <c r="S79" s="108">
        <v>3</v>
      </c>
      <c r="T79" s="155"/>
      <c r="U79" s="155"/>
      <c r="V79" s="156"/>
    </row>
    <row r="80" spans="1:26" ht="11.25" customHeight="1" x14ac:dyDescent="0.2">
      <c r="A80" s="154"/>
      <c r="B80" s="155"/>
      <c r="C80" s="155"/>
      <c r="D80" s="155"/>
      <c r="E80" s="155"/>
      <c r="F80" s="155"/>
      <c r="G80" s="155"/>
      <c r="H80" s="155"/>
      <c r="I80" s="155"/>
      <c r="J80" s="155"/>
      <c r="K80" s="155"/>
      <c r="L80" s="155"/>
      <c r="M80" s="155"/>
      <c r="N80" s="155"/>
      <c r="O80" s="155"/>
      <c r="P80" s="155"/>
      <c r="Q80" s="155"/>
      <c r="R80" s="155"/>
      <c r="S80" s="108">
        <v>4</v>
      </c>
      <c r="T80" s="155"/>
      <c r="U80" s="155"/>
      <c r="V80" s="156"/>
    </row>
    <row r="81" spans="1:22" ht="11.25" customHeight="1" x14ac:dyDescent="0.2">
      <c r="A81" s="154"/>
      <c r="B81" s="155"/>
      <c r="C81" s="155"/>
      <c r="D81" s="155"/>
      <c r="E81" s="155"/>
      <c r="F81" s="155"/>
      <c r="G81" s="155"/>
      <c r="H81" s="155"/>
      <c r="I81" s="155"/>
      <c r="J81" s="155"/>
      <c r="K81" s="155"/>
      <c r="L81" s="155"/>
      <c r="M81" s="155"/>
      <c r="N81" s="155"/>
      <c r="O81" s="155"/>
      <c r="P81" s="155"/>
      <c r="Q81" s="155"/>
      <c r="R81" s="155"/>
      <c r="S81" s="108">
        <v>5</v>
      </c>
      <c r="T81" s="155"/>
      <c r="U81" s="155"/>
      <c r="V81" s="156"/>
    </row>
    <row r="82" spans="1:22" ht="11.25" customHeight="1" thickBot="1" x14ac:dyDescent="0.25">
      <c r="A82" s="154"/>
      <c r="B82" s="330" t="s">
        <v>79</v>
      </c>
      <c r="C82" s="331"/>
      <c r="D82" s="155"/>
      <c r="E82" s="155"/>
      <c r="F82" s="148"/>
      <c r="G82" s="289">
        <v>1</v>
      </c>
      <c r="H82" s="290" t="s">
        <v>427</v>
      </c>
      <c r="I82" s="291"/>
      <c r="J82" s="291"/>
      <c r="K82" s="291"/>
      <c r="L82" s="291"/>
      <c r="M82" s="291"/>
      <c r="N82" s="291"/>
      <c r="O82" s="291"/>
      <c r="P82" s="291"/>
      <c r="Q82" s="292"/>
      <c r="R82" s="155"/>
      <c r="S82" s="108">
        <v>6</v>
      </c>
      <c r="T82" s="155"/>
      <c r="U82" s="155"/>
      <c r="V82" s="156"/>
    </row>
    <row r="83" spans="1:22" ht="11.25" customHeight="1" x14ac:dyDescent="0.2">
      <c r="A83" s="311" t="s">
        <v>439</v>
      </c>
      <c r="B83" s="392" t="str">
        <f>IF(中体連調査記入用シート!B83="","",中体連調査記入用シート!B83)</f>
        <v/>
      </c>
      <c r="C83" s="393"/>
      <c r="D83" s="216"/>
      <c r="E83" s="100"/>
      <c r="F83" s="149"/>
      <c r="G83" s="289"/>
      <c r="H83" s="293"/>
      <c r="I83" s="294"/>
      <c r="J83" s="294"/>
      <c r="K83" s="294"/>
      <c r="L83" s="294"/>
      <c r="M83" s="294"/>
      <c r="N83" s="294"/>
      <c r="O83" s="294"/>
      <c r="P83" s="294"/>
      <c r="Q83" s="295"/>
      <c r="R83" s="155"/>
      <c r="S83" s="155"/>
      <c r="T83" s="155"/>
      <c r="U83" s="155"/>
      <c r="V83" s="156"/>
    </row>
    <row r="84" spans="1:22" ht="11.25" customHeight="1" thickBot="1" x14ac:dyDescent="0.25">
      <c r="A84" s="311"/>
      <c r="B84" s="394"/>
      <c r="C84" s="395"/>
      <c r="D84" s="217"/>
      <c r="E84" s="96"/>
      <c r="F84" s="95"/>
      <c r="G84" s="289">
        <v>2</v>
      </c>
      <c r="H84" s="302" t="s">
        <v>428</v>
      </c>
      <c r="I84" s="303"/>
      <c r="J84" s="303"/>
      <c r="K84" s="303"/>
      <c r="L84" s="303"/>
      <c r="M84" s="303"/>
      <c r="N84" s="303"/>
      <c r="O84" s="303"/>
      <c r="P84" s="303"/>
      <c r="Q84" s="304"/>
      <c r="R84" s="155"/>
      <c r="S84" s="155"/>
      <c r="T84" s="155"/>
      <c r="U84" s="155"/>
      <c r="V84" s="156"/>
    </row>
    <row r="85" spans="1:22" ht="11.25" customHeight="1" x14ac:dyDescent="0.2">
      <c r="A85" s="154"/>
      <c r="B85" s="155"/>
      <c r="C85" s="155"/>
      <c r="D85" s="155"/>
      <c r="E85" s="98"/>
      <c r="F85" s="97"/>
      <c r="G85" s="289"/>
      <c r="H85" s="305"/>
      <c r="I85" s="306"/>
      <c r="J85" s="306"/>
      <c r="K85" s="306"/>
      <c r="L85" s="306"/>
      <c r="M85" s="306"/>
      <c r="N85" s="306"/>
      <c r="O85" s="306"/>
      <c r="P85" s="306"/>
      <c r="Q85" s="307"/>
      <c r="R85" s="155"/>
      <c r="S85" s="155"/>
      <c r="T85" s="155"/>
      <c r="U85" s="155"/>
      <c r="V85" s="156"/>
    </row>
    <row r="86" spans="1:22" ht="11.25" customHeight="1" x14ac:dyDescent="0.2">
      <c r="A86" s="154"/>
      <c r="B86" s="155"/>
      <c r="C86" s="155"/>
      <c r="D86" s="155"/>
      <c r="E86" s="96"/>
      <c r="F86" s="95"/>
      <c r="G86" s="289">
        <v>3</v>
      </c>
      <c r="H86" s="302" t="s">
        <v>429</v>
      </c>
      <c r="I86" s="303"/>
      <c r="J86" s="303"/>
      <c r="K86" s="303"/>
      <c r="L86" s="303"/>
      <c r="M86" s="303"/>
      <c r="N86" s="303"/>
      <c r="O86" s="303"/>
      <c r="P86" s="303"/>
      <c r="Q86" s="304"/>
      <c r="R86" s="155"/>
      <c r="S86" s="155"/>
      <c r="T86" s="155"/>
      <c r="U86" s="155"/>
      <c r="V86" s="156"/>
    </row>
    <row r="87" spans="1:22" ht="11.25" customHeight="1" thickBot="1" x14ac:dyDescent="0.25">
      <c r="A87" s="154"/>
      <c r="B87" s="155"/>
      <c r="C87" s="155"/>
      <c r="D87" s="155"/>
      <c r="E87" s="161"/>
      <c r="F87" s="97"/>
      <c r="G87" s="289"/>
      <c r="H87" s="305"/>
      <c r="I87" s="306"/>
      <c r="J87" s="306"/>
      <c r="K87" s="306"/>
      <c r="L87" s="306"/>
      <c r="M87" s="306"/>
      <c r="N87" s="306"/>
      <c r="O87" s="306"/>
      <c r="P87" s="306"/>
      <c r="Q87" s="307"/>
      <c r="R87" s="155"/>
      <c r="S87" s="347" t="s">
        <v>442</v>
      </c>
      <c r="T87" s="347"/>
      <c r="U87" s="164"/>
      <c r="V87" s="156"/>
    </row>
    <row r="88" spans="1:22" ht="11.25" customHeight="1" thickBot="1" x14ac:dyDescent="0.25">
      <c r="A88" s="154"/>
      <c r="B88" s="155"/>
      <c r="C88" s="155"/>
      <c r="D88" s="155"/>
      <c r="E88" s="162"/>
      <c r="F88" s="95"/>
      <c r="G88" s="289">
        <v>4</v>
      </c>
      <c r="H88" s="302" t="s">
        <v>431</v>
      </c>
      <c r="I88" s="303"/>
      <c r="J88" s="303"/>
      <c r="K88" s="303"/>
      <c r="L88" s="303"/>
      <c r="M88" s="303"/>
      <c r="N88" s="303"/>
      <c r="O88" s="303"/>
      <c r="P88" s="303"/>
      <c r="Q88" s="304"/>
      <c r="R88" s="175"/>
      <c r="S88" s="420" t="str">
        <f>IF(中体連調査記入用シート!S88="","",中体連調査記入用シート!S88)</f>
        <v/>
      </c>
      <c r="T88" s="421"/>
      <c r="U88" s="421"/>
      <c r="V88" s="156"/>
    </row>
    <row r="89" spans="1:22" ht="11.25" customHeight="1" thickBot="1" x14ac:dyDescent="0.25">
      <c r="A89" s="154"/>
      <c r="B89" s="155"/>
      <c r="C89" s="155"/>
      <c r="D89" s="155"/>
      <c r="E89" s="147"/>
      <c r="F89" s="97"/>
      <c r="G89" s="289"/>
      <c r="H89" s="305"/>
      <c r="I89" s="306"/>
      <c r="J89" s="306"/>
      <c r="K89" s="306"/>
      <c r="L89" s="306"/>
      <c r="M89" s="306"/>
      <c r="N89" s="306"/>
      <c r="O89" s="306"/>
      <c r="P89" s="306"/>
      <c r="Q89" s="307"/>
      <c r="R89" s="174"/>
      <c r="S89" s="421"/>
      <c r="T89" s="421"/>
      <c r="U89" s="421"/>
      <c r="V89" s="156"/>
    </row>
    <row r="90" spans="1:22" ht="11.25" customHeight="1" x14ac:dyDescent="0.2">
      <c r="A90" s="154"/>
      <c r="B90" s="155"/>
      <c r="C90" s="155"/>
      <c r="D90" s="155"/>
      <c r="E90" s="147"/>
      <c r="F90" s="150"/>
      <c r="G90" s="289">
        <v>5</v>
      </c>
      <c r="H90" s="302" t="s">
        <v>430</v>
      </c>
      <c r="I90" s="303"/>
      <c r="J90" s="303"/>
      <c r="K90" s="303"/>
      <c r="L90" s="303"/>
      <c r="M90" s="303"/>
      <c r="N90" s="303"/>
      <c r="O90" s="303"/>
      <c r="P90" s="303"/>
      <c r="Q90" s="304"/>
      <c r="R90" s="155"/>
      <c r="S90" s="163"/>
      <c r="T90" s="163"/>
      <c r="U90" s="163"/>
      <c r="V90" s="156"/>
    </row>
    <row r="91" spans="1:22" ht="11.25" customHeight="1" x14ac:dyDescent="0.2">
      <c r="A91" s="154"/>
      <c r="B91" s="155"/>
      <c r="C91" s="155"/>
      <c r="D91" s="155"/>
      <c r="E91" s="155"/>
      <c r="F91" s="160"/>
      <c r="G91" s="289"/>
      <c r="H91" s="305"/>
      <c r="I91" s="306"/>
      <c r="J91" s="306"/>
      <c r="K91" s="306"/>
      <c r="L91" s="306"/>
      <c r="M91" s="306"/>
      <c r="N91" s="306"/>
      <c r="O91" s="306"/>
      <c r="P91" s="306"/>
      <c r="Q91" s="307"/>
      <c r="R91" s="155"/>
      <c r="S91" s="155"/>
      <c r="T91" s="155"/>
      <c r="U91" s="155"/>
      <c r="V91" s="156"/>
    </row>
    <row r="92" spans="1:22" ht="11.25" customHeight="1" x14ac:dyDescent="0.2">
      <c r="A92" s="154"/>
      <c r="B92" s="155"/>
      <c r="C92" s="155"/>
      <c r="D92" s="155"/>
      <c r="E92" s="155"/>
      <c r="F92" s="155"/>
      <c r="G92" s="155"/>
      <c r="H92" s="155"/>
      <c r="I92" s="155"/>
      <c r="J92" s="155"/>
      <c r="K92" s="155"/>
      <c r="L92" s="155"/>
      <c r="M92" s="155"/>
      <c r="N92" s="155"/>
      <c r="O92" s="155"/>
      <c r="P92" s="155"/>
      <c r="Q92" s="155"/>
      <c r="R92" s="155"/>
      <c r="S92" s="155"/>
      <c r="T92" s="155"/>
      <c r="U92" s="155"/>
      <c r="V92" s="156"/>
    </row>
    <row r="93" spans="1:22" ht="11.25" customHeight="1" thickBot="1" x14ac:dyDescent="0.25">
      <c r="A93" s="154"/>
      <c r="B93" s="316" t="s">
        <v>79</v>
      </c>
      <c r="C93" s="317"/>
      <c r="D93" s="155"/>
      <c r="E93" s="155"/>
      <c r="F93" s="148"/>
      <c r="G93" s="289">
        <v>1</v>
      </c>
      <c r="H93" s="290" t="s">
        <v>432</v>
      </c>
      <c r="I93" s="291"/>
      <c r="J93" s="291"/>
      <c r="K93" s="291"/>
      <c r="L93" s="291"/>
      <c r="M93" s="291"/>
      <c r="N93" s="291"/>
      <c r="O93" s="291"/>
      <c r="P93" s="291"/>
      <c r="Q93" s="292"/>
      <c r="R93" s="155"/>
      <c r="S93" s="155"/>
      <c r="T93" s="155"/>
      <c r="U93" s="155"/>
      <c r="V93" s="156"/>
    </row>
    <row r="94" spans="1:22" ht="11.25" customHeight="1" x14ac:dyDescent="0.2">
      <c r="A94" s="311" t="s">
        <v>446</v>
      </c>
      <c r="B94" s="392" t="str">
        <f>IF(中体連調査記入用シート!B94="","",中体連調査記入用シート!B94)</f>
        <v/>
      </c>
      <c r="C94" s="393"/>
      <c r="D94" s="216"/>
      <c r="E94" s="100"/>
      <c r="F94" s="149"/>
      <c r="G94" s="289"/>
      <c r="H94" s="293"/>
      <c r="I94" s="294"/>
      <c r="J94" s="294"/>
      <c r="K94" s="294"/>
      <c r="L94" s="294"/>
      <c r="M94" s="294"/>
      <c r="N94" s="294"/>
      <c r="O94" s="294"/>
      <c r="P94" s="294"/>
      <c r="Q94" s="295"/>
      <c r="R94" s="155"/>
      <c r="S94" s="155"/>
      <c r="T94" s="155"/>
      <c r="U94" s="155"/>
      <c r="V94" s="156"/>
    </row>
    <row r="95" spans="1:22" ht="11.25" customHeight="1" thickBot="1" x14ac:dyDescent="0.25">
      <c r="A95" s="311"/>
      <c r="B95" s="394"/>
      <c r="C95" s="395"/>
      <c r="D95" s="217"/>
      <c r="E95" s="96"/>
      <c r="F95" s="95"/>
      <c r="G95" s="289">
        <v>2</v>
      </c>
      <c r="H95" s="302" t="s">
        <v>433</v>
      </c>
      <c r="I95" s="303"/>
      <c r="J95" s="303"/>
      <c r="K95" s="303"/>
      <c r="L95" s="303"/>
      <c r="M95" s="303"/>
      <c r="N95" s="303"/>
      <c r="O95" s="303"/>
      <c r="P95" s="303"/>
      <c r="Q95" s="304"/>
      <c r="R95" s="155"/>
      <c r="S95" s="155"/>
      <c r="T95" s="155"/>
      <c r="U95" s="155"/>
      <c r="V95" s="156"/>
    </row>
    <row r="96" spans="1:22" ht="11.25" customHeight="1" x14ac:dyDescent="0.2">
      <c r="A96" s="310" t="s">
        <v>692</v>
      </c>
      <c r="B96" s="155"/>
      <c r="C96" s="155"/>
      <c r="D96" s="155"/>
      <c r="E96" s="98"/>
      <c r="F96" s="97"/>
      <c r="G96" s="289"/>
      <c r="H96" s="305"/>
      <c r="I96" s="306"/>
      <c r="J96" s="306"/>
      <c r="K96" s="306"/>
      <c r="L96" s="306"/>
      <c r="M96" s="306"/>
      <c r="N96" s="306"/>
      <c r="O96" s="306"/>
      <c r="P96" s="306"/>
      <c r="Q96" s="307"/>
      <c r="R96" s="155"/>
      <c r="S96" s="155"/>
      <c r="T96" s="155"/>
      <c r="U96" s="155"/>
      <c r="V96" s="156"/>
    </row>
    <row r="97" spans="1:22" ht="11.25" customHeight="1" x14ac:dyDescent="0.2">
      <c r="A97" s="310"/>
      <c r="B97" s="155"/>
      <c r="C97" s="155"/>
      <c r="D97" s="155"/>
      <c r="E97" s="162"/>
      <c r="F97" s="95"/>
      <c r="G97" s="289">
        <v>3</v>
      </c>
      <c r="H97" s="302" t="s">
        <v>434</v>
      </c>
      <c r="I97" s="303"/>
      <c r="J97" s="303"/>
      <c r="K97" s="303"/>
      <c r="L97" s="303"/>
      <c r="M97" s="303"/>
      <c r="N97" s="303"/>
      <c r="O97" s="303"/>
      <c r="P97" s="303"/>
      <c r="Q97" s="304"/>
      <c r="R97" s="155"/>
      <c r="S97" s="155"/>
      <c r="T97" s="155"/>
      <c r="U97" s="155"/>
      <c r="V97" s="156"/>
    </row>
    <row r="98" spans="1:22" ht="11.25" customHeight="1" x14ac:dyDescent="0.2">
      <c r="A98" s="154"/>
      <c r="B98" s="155"/>
      <c r="C98" s="155"/>
      <c r="D98" s="155"/>
      <c r="E98" s="161"/>
      <c r="F98" s="97"/>
      <c r="G98" s="289"/>
      <c r="H98" s="305"/>
      <c r="I98" s="306"/>
      <c r="J98" s="306"/>
      <c r="K98" s="306"/>
      <c r="L98" s="306"/>
      <c r="M98" s="306"/>
      <c r="N98" s="306"/>
      <c r="O98" s="306"/>
      <c r="P98" s="306"/>
      <c r="Q98" s="307"/>
      <c r="R98" s="155"/>
      <c r="S98" s="155"/>
      <c r="T98" s="155"/>
      <c r="U98" s="155"/>
      <c r="V98" s="156"/>
    </row>
    <row r="99" spans="1:22" ht="11.25" customHeight="1" x14ac:dyDescent="0.2">
      <c r="A99" s="154"/>
      <c r="B99" s="155"/>
      <c r="C99" s="155"/>
      <c r="D99" s="155"/>
      <c r="E99" s="162"/>
      <c r="F99" s="95"/>
      <c r="G99" s="289">
        <v>4</v>
      </c>
      <c r="H99" s="302" t="s">
        <v>435</v>
      </c>
      <c r="I99" s="303"/>
      <c r="J99" s="303"/>
      <c r="K99" s="303"/>
      <c r="L99" s="303"/>
      <c r="M99" s="303"/>
      <c r="N99" s="303"/>
      <c r="O99" s="303"/>
      <c r="P99" s="303"/>
      <c r="Q99" s="304"/>
      <c r="R99" s="155"/>
      <c r="S99" s="155"/>
      <c r="T99" s="155"/>
      <c r="U99" s="155"/>
      <c r="V99" s="156"/>
    </row>
    <row r="100" spans="1:22" ht="11.25" customHeight="1" x14ac:dyDescent="0.2">
      <c r="A100" s="154"/>
      <c r="B100" s="155"/>
      <c r="C100" s="155"/>
      <c r="D100" s="155"/>
      <c r="E100" s="147"/>
      <c r="F100" s="97"/>
      <c r="G100" s="289"/>
      <c r="H100" s="305"/>
      <c r="I100" s="306"/>
      <c r="J100" s="306"/>
      <c r="K100" s="306"/>
      <c r="L100" s="306"/>
      <c r="M100" s="306"/>
      <c r="N100" s="306"/>
      <c r="O100" s="306"/>
      <c r="P100" s="306"/>
      <c r="Q100" s="307"/>
      <c r="R100" s="155"/>
      <c r="S100" s="155"/>
      <c r="T100" s="155"/>
      <c r="U100" s="155"/>
      <c r="V100" s="156"/>
    </row>
    <row r="101" spans="1:22" ht="11.25" customHeight="1" x14ac:dyDescent="0.2">
      <c r="A101" s="154"/>
      <c r="B101" s="155"/>
      <c r="C101" s="155"/>
      <c r="D101" s="155"/>
      <c r="E101" s="147"/>
      <c r="F101" s="95"/>
      <c r="G101" s="289">
        <v>5</v>
      </c>
      <c r="H101" s="302" t="s">
        <v>436</v>
      </c>
      <c r="I101" s="303"/>
      <c r="J101" s="303"/>
      <c r="K101" s="303"/>
      <c r="L101" s="303"/>
      <c r="M101" s="303"/>
      <c r="N101" s="303"/>
      <c r="O101" s="303"/>
      <c r="P101" s="303"/>
      <c r="Q101" s="304"/>
      <c r="R101" s="155"/>
      <c r="S101" s="155"/>
      <c r="T101" s="155"/>
      <c r="U101" s="155"/>
      <c r="V101" s="156"/>
    </row>
    <row r="102" spans="1:22" ht="11.25" customHeight="1" thickBot="1" x14ac:dyDescent="0.25">
      <c r="A102" s="154"/>
      <c r="B102" s="155"/>
      <c r="C102" s="155"/>
      <c r="D102" s="155"/>
      <c r="E102" s="155"/>
      <c r="F102" s="97"/>
      <c r="G102" s="289"/>
      <c r="H102" s="305"/>
      <c r="I102" s="306"/>
      <c r="J102" s="306"/>
      <c r="K102" s="306"/>
      <c r="L102" s="306"/>
      <c r="M102" s="306"/>
      <c r="N102" s="306"/>
      <c r="O102" s="306"/>
      <c r="P102" s="306"/>
      <c r="Q102" s="307"/>
      <c r="R102" s="155"/>
      <c r="S102" s="330" t="s">
        <v>443</v>
      </c>
      <c r="T102" s="331"/>
      <c r="U102" s="155"/>
      <c r="V102" s="156"/>
    </row>
    <row r="103" spans="1:22" ht="11.25" customHeight="1" x14ac:dyDescent="0.2">
      <c r="A103" s="154"/>
      <c r="B103" s="155"/>
      <c r="C103" s="155"/>
      <c r="D103" s="155"/>
      <c r="E103" s="155"/>
      <c r="F103" s="150"/>
      <c r="G103" s="289">
        <v>6</v>
      </c>
      <c r="H103" s="302" t="s">
        <v>431</v>
      </c>
      <c r="I103" s="303"/>
      <c r="J103" s="303"/>
      <c r="K103" s="303"/>
      <c r="L103" s="303"/>
      <c r="M103" s="303"/>
      <c r="N103" s="303"/>
      <c r="O103" s="303"/>
      <c r="P103" s="303"/>
      <c r="Q103" s="304"/>
      <c r="R103" s="157"/>
      <c r="S103" s="405" t="str">
        <f>IF(中体連調査記入用シート!S103="","",中体連調査記入用シート!S103)</f>
        <v/>
      </c>
      <c r="T103" s="406"/>
      <c r="U103" s="407"/>
      <c r="V103" s="156"/>
    </row>
    <row r="104" spans="1:22" ht="11.25" customHeight="1" thickBot="1" x14ac:dyDescent="0.25">
      <c r="A104" s="154"/>
      <c r="B104" s="155"/>
      <c r="C104" s="155"/>
      <c r="D104" s="155"/>
      <c r="E104" s="155"/>
      <c r="F104" s="160"/>
      <c r="G104" s="289"/>
      <c r="H104" s="305"/>
      <c r="I104" s="306"/>
      <c r="J104" s="306"/>
      <c r="K104" s="306"/>
      <c r="L104" s="306"/>
      <c r="M104" s="306"/>
      <c r="N104" s="306"/>
      <c r="O104" s="306"/>
      <c r="P104" s="306"/>
      <c r="Q104" s="307"/>
      <c r="R104" s="151"/>
      <c r="S104" s="408"/>
      <c r="T104" s="409"/>
      <c r="U104" s="410"/>
      <c r="V104" s="156"/>
    </row>
    <row r="105" spans="1:22" ht="11.25" customHeight="1" x14ac:dyDescent="0.2">
      <c r="A105" s="154"/>
      <c r="B105" s="155"/>
      <c r="C105" s="155"/>
      <c r="D105" s="155"/>
      <c r="E105" s="155"/>
      <c r="F105" s="155"/>
      <c r="G105" s="155"/>
      <c r="H105" s="155"/>
      <c r="I105" s="155"/>
      <c r="J105" s="155"/>
      <c r="K105" s="155"/>
      <c r="L105" s="155"/>
      <c r="M105" s="155"/>
      <c r="N105" s="155"/>
      <c r="O105" s="155"/>
      <c r="P105" s="155"/>
      <c r="Q105" s="155"/>
      <c r="R105" s="155"/>
      <c r="S105" s="155"/>
      <c r="T105" s="155"/>
      <c r="U105" s="155"/>
      <c r="V105" s="156"/>
    </row>
    <row r="106" spans="1:22" ht="11.25" customHeight="1" thickBot="1" x14ac:dyDescent="0.25">
      <c r="A106" s="154"/>
      <c r="B106" s="316" t="s">
        <v>79</v>
      </c>
      <c r="C106" s="317"/>
      <c r="D106" s="155"/>
      <c r="E106" s="155"/>
      <c r="F106" s="148"/>
      <c r="G106" s="289">
        <v>1</v>
      </c>
      <c r="H106" s="290" t="s">
        <v>437</v>
      </c>
      <c r="I106" s="291"/>
      <c r="J106" s="291"/>
      <c r="K106" s="291"/>
      <c r="L106" s="291"/>
      <c r="M106" s="291"/>
      <c r="N106" s="291"/>
      <c r="O106" s="291"/>
      <c r="P106" s="291"/>
      <c r="Q106" s="292"/>
      <c r="R106" s="155"/>
      <c r="S106" s="155"/>
      <c r="T106" s="155"/>
      <c r="U106" s="155"/>
      <c r="V106" s="156"/>
    </row>
    <row r="107" spans="1:22" ht="11.25" customHeight="1" x14ac:dyDescent="0.2">
      <c r="A107" s="311" t="s">
        <v>440</v>
      </c>
      <c r="B107" s="392" t="str">
        <f>IF(中体連調査記入用シート!B107="","",中体連調査記入用シート!B107)</f>
        <v/>
      </c>
      <c r="C107" s="393"/>
      <c r="D107" s="216"/>
      <c r="E107" s="100"/>
      <c r="F107" s="149"/>
      <c r="G107" s="289"/>
      <c r="H107" s="293"/>
      <c r="I107" s="294"/>
      <c r="J107" s="294"/>
      <c r="K107" s="294"/>
      <c r="L107" s="294"/>
      <c r="M107" s="294"/>
      <c r="N107" s="294"/>
      <c r="O107" s="294"/>
      <c r="P107" s="294"/>
      <c r="Q107" s="295"/>
      <c r="R107" s="155"/>
      <c r="S107" s="155"/>
      <c r="T107" s="155"/>
      <c r="U107" s="155"/>
      <c r="V107" s="156"/>
    </row>
    <row r="108" spans="1:22" ht="11.25" customHeight="1" thickBot="1" x14ac:dyDescent="0.25">
      <c r="A108" s="311"/>
      <c r="B108" s="394"/>
      <c r="C108" s="395"/>
      <c r="D108" s="217"/>
      <c r="E108" s="96"/>
      <c r="F108" s="95"/>
      <c r="G108" s="289">
        <v>2</v>
      </c>
      <c r="H108" s="302" t="s">
        <v>438</v>
      </c>
      <c r="I108" s="303"/>
      <c r="J108" s="303"/>
      <c r="K108" s="303"/>
      <c r="L108" s="303"/>
      <c r="M108" s="303"/>
      <c r="N108" s="303"/>
      <c r="O108" s="303"/>
      <c r="P108" s="303"/>
      <c r="Q108" s="304"/>
      <c r="R108" s="155"/>
      <c r="S108" s="155"/>
      <c r="T108" s="155"/>
      <c r="U108" s="155"/>
      <c r="V108" s="156"/>
    </row>
    <row r="109" spans="1:22" ht="11.25" customHeight="1" x14ac:dyDescent="0.2">
      <c r="A109" s="310" t="s">
        <v>693</v>
      </c>
      <c r="B109" s="155"/>
      <c r="C109" s="155"/>
      <c r="D109" s="155"/>
      <c r="E109" s="98"/>
      <c r="F109" s="97"/>
      <c r="G109" s="289"/>
      <c r="H109" s="305"/>
      <c r="I109" s="306"/>
      <c r="J109" s="306"/>
      <c r="K109" s="306"/>
      <c r="L109" s="306"/>
      <c r="M109" s="306"/>
      <c r="N109" s="306"/>
      <c r="O109" s="306"/>
      <c r="P109" s="306"/>
      <c r="Q109" s="307"/>
      <c r="R109" s="155"/>
      <c r="S109" s="155"/>
      <c r="T109" s="155"/>
      <c r="U109" s="155"/>
      <c r="V109" s="156"/>
    </row>
    <row r="110" spans="1:22" ht="11.25" customHeight="1" x14ac:dyDescent="0.2">
      <c r="A110" s="310"/>
      <c r="B110" s="155"/>
      <c r="C110" s="155"/>
      <c r="D110" s="155"/>
      <c r="E110" s="96"/>
      <c r="F110" s="95"/>
      <c r="G110" s="289">
        <v>3</v>
      </c>
      <c r="H110" s="302" t="s">
        <v>431</v>
      </c>
      <c r="I110" s="303"/>
      <c r="J110" s="303"/>
      <c r="K110" s="303"/>
      <c r="L110" s="303"/>
      <c r="M110" s="303"/>
      <c r="N110" s="303"/>
      <c r="O110" s="303"/>
      <c r="P110" s="303"/>
      <c r="Q110" s="304"/>
      <c r="R110" s="155"/>
      <c r="S110" s="155"/>
      <c r="T110" s="155"/>
      <c r="U110" s="155"/>
      <c r="V110" s="156"/>
    </row>
    <row r="111" spans="1:22" ht="11.25" customHeight="1" x14ac:dyDescent="0.2">
      <c r="A111" s="154"/>
      <c r="B111" s="155"/>
      <c r="C111" s="155"/>
      <c r="D111" s="155"/>
      <c r="E111" s="168"/>
      <c r="F111" s="169"/>
      <c r="G111" s="289"/>
      <c r="H111" s="305"/>
      <c r="I111" s="306"/>
      <c r="J111" s="306"/>
      <c r="K111" s="306"/>
      <c r="L111" s="306"/>
      <c r="M111" s="306"/>
      <c r="N111" s="306"/>
      <c r="O111" s="306"/>
      <c r="P111" s="306"/>
      <c r="Q111" s="307"/>
      <c r="R111" s="155"/>
      <c r="S111" s="155"/>
      <c r="T111" s="155"/>
      <c r="U111" s="155"/>
      <c r="V111" s="156"/>
    </row>
    <row r="112" spans="1:22" ht="11.25" customHeight="1" thickBot="1" x14ac:dyDescent="0.25">
      <c r="A112" s="154"/>
      <c r="B112" s="155"/>
      <c r="C112" s="155"/>
      <c r="D112" s="155"/>
      <c r="E112" s="165"/>
      <c r="F112" s="166"/>
      <c r="G112" s="171"/>
      <c r="H112" s="172"/>
      <c r="I112" s="172"/>
      <c r="J112" s="172"/>
      <c r="K112" s="172"/>
      <c r="L112" s="172"/>
      <c r="M112" s="172"/>
      <c r="N112" s="172"/>
      <c r="O112" s="172"/>
      <c r="P112" s="172"/>
      <c r="Q112" s="173"/>
      <c r="R112" s="155"/>
      <c r="S112" s="155"/>
      <c r="T112" s="155"/>
      <c r="U112" s="155"/>
      <c r="V112" s="156"/>
    </row>
    <row r="113" spans="1:26" ht="11.25" customHeight="1" x14ac:dyDescent="0.2">
      <c r="A113" s="154"/>
      <c r="B113" s="155"/>
      <c r="C113" s="155"/>
      <c r="D113" s="155"/>
      <c r="E113" s="167"/>
      <c r="F113" s="170"/>
      <c r="G113" s="411" t="str">
        <f>IF(中体連調査記入用シート!G113="","",中体連調査記入用シート!G113)</f>
        <v/>
      </c>
      <c r="H113" s="412"/>
      <c r="I113" s="412"/>
      <c r="J113" s="412"/>
      <c r="K113" s="412"/>
      <c r="L113" s="412"/>
      <c r="M113" s="412"/>
      <c r="N113" s="412"/>
      <c r="O113" s="412"/>
      <c r="P113" s="412"/>
      <c r="Q113" s="413"/>
      <c r="R113" s="155"/>
      <c r="S113" s="155"/>
      <c r="T113" s="155"/>
      <c r="U113" s="155"/>
      <c r="V113" s="156"/>
    </row>
    <row r="114" spans="1:26" ht="11.25" customHeight="1" x14ac:dyDescent="0.2">
      <c r="A114" s="154"/>
      <c r="B114" s="155"/>
      <c r="C114" s="155"/>
      <c r="D114" s="155"/>
      <c r="E114" s="167"/>
      <c r="F114" s="170"/>
      <c r="G114" s="414"/>
      <c r="H114" s="415"/>
      <c r="I114" s="415"/>
      <c r="J114" s="415"/>
      <c r="K114" s="415"/>
      <c r="L114" s="415"/>
      <c r="M114" s="415"/>
      <c r="N114" s="415"/>
      <c r="O114" s="415"/>
      <c r="P114" s="415"/>
      <c r="Q114" s="416"/>
      <c r="R114" s="155"/>
      <c r="S114" s="155"/>
      <c r="T114" s="155"/>
      <c r="U114" s="155"/>
      <c r="V114" s="156"/>
    </row>
    <row r="115" spans="1:26" ht="11.25" customHeight="1" thickBot="1" x14ac:dyDescent="0.25">
      <c r="A115" s="154"/>
      <c r="B115" s="155"/>
      <c r="C115" s="155"/>
      <c r="D115" s="155"/>
      <c r="E115" s="167"/>
      <c r="F115" s="170"/>
      <c r="G115" s="417"/>
      <c r="H115" s="418"/>
      <c r="I115" s="418"/>
      <c r="J115" s="418"/>
      <c r="K115" s="418"/>
      <c r="L115" s="418"/>
      <c r="M115" s="418"/>
      <c r="N115" s="418"/>
      <c r="O115" s="418"/>
      <c r="P115" s="418"/>
      <c r="Q115" s="419"/>
      <c r="R115" s="155"/>
      <c r="S115" s="155"/>
      <c r="T115" s="155"/>
      <c r="U115" s="155"/>
      <c r="V115" s="156"/>
    </row>
    <row r="116" spans="1:26" ht="11.25" customHeight="1" x14ac:dyDescent="0.2">
      <c r="A116" s="157"/>
      <c r="B116" s="158"/>
      <c r="C116" s="158"/>
      <c r="D116" s="158"/>
      <c r="E116" s="158"/>
      <c r="F116" s="158"/>
      <c r="G116" s="158"/>
      <c r="H116" s="158"/>
      <c r="I116" s="158"/>
      <c r="J116" s="158"/>
      <c r="K116" s="158"/>
      <c r="L116" s="158"/>
      <c r="M116" s="158"/>
      <c r="N116" s="158"/>
      <c r="O116" s="158"/>
      <c r="P116" s="158"/>
      <c r="Q116" s="158"/>
      <c r="R116" s="158"/>
      <c r="S116" s="158"/>
      <c r="T116" s="158"/>
      <c r="U116" s="158"/>
      <c r="V116" s="159"/>
    </row>
    <row r="117" spans="1:26" ht="11.25" customHeight="1" x14ac:dyDescent="0.2">
      <c r="A117" s="83"/>
      <c r="B117" s="204"/>
      <c r="C117" s="204"/>
      <c r="D117" s="204"/>
      <c r="E117" s="204"/>
      <c r="F117" s="84"/>
      <c r="G117" s="84"/>
      <c r="H117" s="85"/>
      <c r="I117" s="85"/>
      <c r="J117" s="85"/>
      <c r="K117" s="85"/>
      <c r="L117" s="85"/>
      <c r="M117" s="85"/>
      <c r="N117" s="85"/>
      <c r="O117" s="85"/>
      <c r="P117" s="85"/>
      <c r="Q117" s="85"/>
      <c r="R117" s="85"/>
      <c r="S117" s="85"/>
      <c r="T117" s="85"/>
      <c r="U117" s="85"/>
      <c r="V117" s="86"/>
    </row>
    <row r="118" spans="1:26" ht="11.25" customHeight="1" x14ac:dyDescent="0.2">
      <c r="A118" s="87"/>
      <c r="B118" s="296" t="s">
        <v>79</v>
      </c>
      <c r="C118" s="297"/>
      <c r="D118" s="205"/>
      <c r="E118" s="205"/>
      <c r="F118" s="73"/>
      <c r="G118" s="79"/>
      <c r="H118" s="80"/>
      <c r="I118" s="80"/>
      <c r="J118" s="80"/>
      <c r="K118" s="80"/>
      <c r="L118" s="80"/>
      <c r="M118" s="80"/>
      <c r="N118" s="80"/>
      <c r="O118" s="80"/>
      <c r="P118" s="80"/>
      <c r="Q118" s="80"/>
      <c r="R118" s="72"/>
      <c r="S118" s="72"/>
      <c r="T118" s="72"/>
      <c r="U118" s="72"/>
      <c r="V118" s="88"/>
    </row>
    <row r="119" spans="1:26" s="71" customFormat="1" ht="11.25" customHeight="1" thickBot="1" x14ac:dyDescent="0.25">
      <c r="A119" s="288" t="s">
        <v>690</v>
      </c>
      <c r="B119" s="298"/>
      <c r="C119" s="299"/>
      <c r="D119" s="74"/>
      <c r="E119" s="74"/>
      <c r="F119" s="148"/>
      <c r="G119" s="289">
        <v>1</v>
      </c>
      <c r="H119" s="290" t="s">
        <v>425</v>
      </c>
      <c r="I119" s="291"/>
      <c r="J119" s="291"/>
      <c r="K119" s="291"/>
      <c r="L119" s="291"/>
      <c r="M119" s="291"/>
      <c r="N119" s="291"/>
      <c r="O119" s="291"/>
      <c r="P119" s="291"/>
      <c r="Q119" s="292"/>
      <c r="R119" s="77"/>
      <c r="S119" s="74"/>
      <c r="T119" s="74"/>
      <c r="U119" s="74"/>
      <c r="V119" s="89"/>
      <c r="Z119" s="2"/>
    </row>
    <row r="120" spans="1:26" s="71" customFormat="1" ht="11.25" customHeight="1" x14ac:dyDescent="0.2">
      <c r="A120" s="288"/>
      <c r="B120" s="392" t="str">
        <f>IF(中体連調査記入用シート!B120="","",中体連調査記入用シート!B120)</f>
        <v/>
      </c>
      <c r="C120" s="393"/>
      <c r="D120" s="216"/>
      <c r="E120" s="100"/>
      <c r="F120" s="149"/>
      <c r="G120" s="289"/>
      <c r="H120" s="293"/>
      <c r="I120" s="294"/>
      <c r="J120" s="294"/>
      <c r="K120" s="294"/>
      <c r="L120" s="294"/>
      <c r="M120" s="294"/>
      <c r="N120" s="294"/>
      <c r="O120" s="294"/>
      <c r="P120" s="294"/>
      <c r="Q120" s="295"/>
      <c r="R120" s="77"/>
      <c r="S120" s="212">
        <v>1</v>
      </c>
      <c r="T120" s="74"/>
      <c r="U120" s="74"/>
      <c r="V120" s="89"/>
      <c r="Z120" s="2"/>
    </row>
    <row r="121" spans="1:26" s="71" customFormat="1" ht="11.25" customHeight="1" thickBot="1" x14ac:dyDescent="0.25">
      <c r="A121" s="300" t="s">
        <v>694</v>
      </c>
      <c r="B121" s="394"/>
      <c r="C121" s="395"/>
      <c r="D121" s="217"/>
      <c r="E121" s="102"/>
      <c r="F121" s="150"/>
      <c r="G121" s="289">
        <v>2</v>
      </c>
      <c r="H121" s="302" t="s">
        <v>426</v>
      </c>
      <c r="I121" s="303"/>
      <c r="J121" s="303"/>
      <c r="K121" s="303"/>
      <c r="L121" s="303"/>
      <c r="M121" s="303"/>
      <c r="N121" s="303"/>
      <c r="O121" s="303"/>
      <c r="P121" s="303"/>
      <c r="Q121" s="304"/>
      <c r="R121" s="77"/>
      <c r="S121" s="212">
        <v>2</v>
      </c>
      <c r="T121" s="74"/>
      <c r="U121" s="74"/>
      <c r="V121" s="89"/>
      <c r="Z121" s="2"/>
    </row>
    <row r="122" spans="1:26" s="71" customFormat="1" ht="11.25" customHeight="1" x14ac:dyDescent="0.2">
      <c r="A122" s="301"/>
      <c r="B122" s="155"/>
      <c r="C122" s="155"/>
      <c r="F122" s="160"/>
      <c r="G122" s="289"/>
      <c r="H122" s="305"/>
      <c r="I122" s="306"/>
      <c r="J122" s="306"/>
      <c r="K122" s="306"/>
      <c r="L122" s="306"/>
      <c r="M122" s="306"/>
      <c r="N122" s="306"/>
      <c r="O122" s="306"/>
      <c r="P122" s="306"/>
      <c r="Q122" s="307"/>
      <c r="R122" s="77"/>
      <c r="S122" s="211"/>
      <c r="T122" s="74"/>
      <c r="U122" s="74"/>
      <c r="V122" s="89"/>
      <c r="Z122" s="2"/>
    </row>
    <row r="123" spans="1:26" s="10" customFormat="1" ht="11.25" customHeight="1" thickBot="1" x14ac:dyDescent="0.25">
      <c r="A123" s="90"/>
      <c r="B123" s="206"/>
      <c r="C123" s="78"/>
      <c r="D123" s="78"/>
      <c r="E123" s="75"/>
      <c r="F123" s="74"/>
      <c r="G123" s="81"/>
      <c r="H123" s="82"/>
      <c r="I123" s="82"/>
      <c r="J123" s="82"/>
      <c r="K123" s="76"/>
      <c r="L123" s="76"/>
      <c r="M123" s="76"/>
      <c r="N123" s="76"/>
      <c r="O123" s="76"/>
      <c r="P123" s="76"/>
      <c r="Q123" s="76"/>
      <c r="R123" s="75"/>
      <c r="S123" s="75"/>
      <c r="T123" s="75"/>
      <c r="U123" s="75"/>
      <c r="V123" s="91"/>
    </row>
    <row r="124" spans="1:26" s="10" customFormat="1" ht="11.25" customHeight="1" thickBot="1" x14ac:dyDescent="0.25">
      <c r="A124" s="103"/>
      <c r="B124" s="105"/>
      <c r="C124" s="396" t="str">
        <f>IF(中体連調査記入用シート!C124="","",中体連調査記入用シート!C124)</f>
        <v/>
      </c>
      <c r="D124" s="397"/>
      <c r="E124" s="397"/>
      <c r="F124" s="397"/>
      <c r="G124" s="397"/>
      <c r="H124" s="397"/>
      <c r="I124" s="397"/>
      <c r="J124" s="397"/>
      <c r="K124" s="397"/>
      <c r="L124" s="397"/>
      <c r="M124" s="397"/>
      <c r="N124" s="397"/>
      <c r="O124" s="397"/>
      <c r="P124" s="397"/>
      <c r="Q124" s="398"/>
      <c r="R124" s="78"/>
      <c r="S124" s="75"/>
      <c r="T124" s="75"/>
      <c r="U124" s="75"/>
      <c r="V124" s="91"/>
    </row>
    <row r="125" spans="1:26" s="10" customFormat="1" ht="11.25" customHeight="1" thickBot="1" x14ac:dyDescent="0.25">
      <c r="A125" s="103"/>
      <c r="B125" s="105"/>
      <c r="C125" s="399"/>
      <c r="D125" s="400"/>
      <c r="E125" s="400"/>
      <c r="F125" s="400"/>
      <c r="G125" s="400"/>
      <c r="H125" s="400"/>
      <c r="I125" s="400"/>
      <c r="J125" s="400"/>
      <c r="K125" s="400"/>
      <c r="L125" s="400"/>
      <c r="M125" s="400"/>
      <c r="N125" s="400"/>
      <c r="O125" s="400"/>
      <c r="P125" s="400"/>
      <c r="Q125" s="401"/>
      <c r="R125" s="78"/>
      <c r="S125" s="75"/>
      <c r="T125" s="75"/>
      <c r="U125" s="75"/>
      <c r="V125" s="91"/>
    </row>
    <row r="126" spans="1:26" s="10" customFormat="1" ht="11.25" customHeight="1" thickBot="1" x14ac:dyDescent="0.25">
      <c r="A126" s="103"/>
      <c r="B126" s="105"/>
      <c r="C126" s="399"/>
      <c r="D126" s="400"/>
      <c r="E126" s="400"/>
      <c r="F126" s="400"/>
      <c r="G126" s="400"/>
      <c r="H126" s="400"/>
      <c r="I126" s="400"/>
      <c r="J126" s="400"/>
      <c r="K126" s="400"/>
      <c r="L126" s="400"/>
      <c r="M126" s="400"/>
      <c r="N126" s="400"/>
      <c r="O126" s="400"/>
      <c r="P126" s="400"/>
      <c r="Q126" s="401"/>
      <c r="R126" s="78"/>
      <c r="S126" s="75"/>
      <c r="T126" s="75"/>
      <c r="U126" s="75"/>
      <c r="V126" s="91"/>
    </row>
    <row r="127" spans="1:26" s="10" customFormat="1" ht="11.25" customHeight="1" thickBot="1" x14ac:dyDescent="0.25">
      <c r="A127" s="103"/>
      <c r="B127" s="105"/>
      <c r="C127" s="399"/>
      <c r="D127" s="400"/>
      <c r="E127" s="400"/>
      <c r="F127" s="400"/>
      <c r="G127" s="400"/>
      <c r="H127" s="400"/>
      <c r="I127" s="400"/>
      <c r="J127" s="400"/>
      <c r="K127" s="400"/>
      <c r="L127" s="400"/>
      <c r="M127" s="400"/>
      <c r="N127" s="400"/>
      <c r="O127" s="400"/>
      <c r="P127" s="400"/>
      <c r="Q127" s="401"/>
      <c r="R127" s="78"/>
      <c r="S127" s="75"/>
      <c r="T127" s="75"/>
      <c r="U127" s="75"/>
      <c r="V127" s="91"/>
    </row>
    <row r="128" spans="1:26" s="10" customFormat="1" ht="11.25" customHeight="1" thickBot="1" x14ac:dyDescent="0.25">
      <c r="A128" s="103"/>
      <c r="B128" s="105"/>
      <c r="C128" s="402"/>
      <c r="D128" s="403"/>
      <c r="E128" s="403"/>
      <c r="F128" s="403"/>
      <c r="G128" s="403"/>
      <c r="H128" s="403"/>
      <c r="I128" s="403"/>
      <c r="J128" s="403"/>
      <c r="K128" s="403"/>
      <c r="L128" s="403"/>
      <c r="M128" s="403"/>
      <c r="N128" s="403"/>
      <c r="O128" s="403"/>
      <c r="P128" s="403"/>
      <c r="Q128" s="404"/>
      <c r="R128" s="78"/>
      <c r="S128" s="75"/>
      <c r="T128" s="75"/>
      <c r="U128" s="75"/>
      <c r="V128" s="91"/>
    </row>
    <row r="129" spans="1:22" s="10" customFormat="1" ht="14.5" thickBot="1" x14ac:dyDescent="0.25">
      <c r="A129" s="103"/>
      <c r="B129" s="105"/>
      <c r="C129" s="389" t="s">
        <v>691</v>
      </c>
      <c r="D129" s="390"/>
      <c r="E129" s="390"/>
      <c r="F129" s="390"/>
      <c r="G129" s="390"/>
      <c r="H129" s="390"/>
      <c r="I129" s="390"/>
      <c r="J129" s="390"/>
      <c r="K129" s="390"/>
      <c r="L129" s="390"/>
      <c r="M129" s="390"/>
      <c r="N129" s="390"/>
      <c r="O129" s="390"/>
      <c r="P129" s="390"/>
      <c r="Q129" s="391"/>
      <c r="R129" s="78"/>
      <c r="S129" s="75"/>
      <c r="T129" s="75"/>
      <c r="U129" s="75"/>
      <c r="V129" s="91"/>
    </row>
    <row r="130" spans="1:22" s="10" customFormat="1" ht="11.25" customHeight="1" x14ac:dyDescent="0.2">
      <c r="A130" s="92"/>
      <c r="B130" s="104"/>
      <c r="C130" s="104"/>
      <c r="D130" s="104"/>
      <c r="E130" s="104"/>
      <c r="F130" s="104"/>
      <c r="G130" s="104"/>
      <c r="H130" s="104"/>
      <c r="I130" s="104"/>
      <c r="J130" s="104"/>
      <c r="K130" s="104"/>
      <c r="L130" s="104"/>
      <c r="M130" s="104"/>
      <c r="N130" s="104"/>
      <c r="O130" s="104"/>
      <c r="P130" s="104"/>
      <c r="Q130" s="104"/>
      <c r="R130" s="93"/>
      <c r="S130" s="93"/>
      <c r="T130" s="93"/>
      <c r="U130" s="93"/>
      <c r="V130" s="94"/>
    </row>
  </sheetData>
  <sheetProtection sheet="1" objects="1" scenarios="1"/>
  <mergeCells count="85">
    <mergeCell ref="A68:A69"/>
    <mergeCell ref="F72:V72"/>
    <mergeCell ref="A72:E72"/>
    <mergeCell ref="B67:D67"/>
    <mergeCell ref="F67:H67"/>
    <mergeCell ref="T67:V67"/>
    <mergeCell ref="M67:O67"/>
    <mergeCell ref="M2:V2"/>
    <mergeCell ref="E3:F3"/>
    <mergeCell ref="J67:L67"/>
    <mergeCell ref="Q67:S67"/>
    <mergeCell ref="B3:D3"/>
    <mergeCell ref="G3:I3"/>
    <mergeCell ref="B5:C5"/>
    <mergeCell ref="T3:V3"/>
    <mergeCell ref="M3:S3"/>
    <mergeCell ref="A2:H2"/>
    <mergeCell ref="J2:L2"/>
    <mergeCell ref="J3:L3"/>
    <mergeCell ref="R5:T5"/>
    <mergeCell ref="J5:L5"/>
    <mergeCell ref="F5:H5"/>
    <mergeCell ref="M5:P5"/>
    <mergeCell ref="A76:A77"/>
    <mergeCell ref="B76:C76"/>
    <mergeCell ref="G76:G77"/>
    <mergeCell ref="H76:Q77"/>
    <mergeCell ref="B77:C78"/>
    <mergeCell ref="A78:A79"/>
    <mergeCell ref="G78:G79"/>
    <mergeCell ref="H78:Q79"/>
    <mergeCell ref="S87:T87"/>
    <mergeCell ref="G88:G89"/>
    <mergeCell ref="H88:Q89"/>
    <mergeCell ref="S88:U89"/>
    <mergeCell ref="B82:C82"/>
    <mergeCell ref="G82:G83"/>
    <mergeCell ref="H82:Q83"/>
    <mergeCell ref="A83:A84"/>
    <mergeCell ref="B83:C84"/>
    <mergeCell ref="G84:G85"/>
    <mergeCell ref="H84:Q85"/>
    <mergeCell ref="A94:A95"/>
    <mergeCell ref="B94:C95"/>
    <mergeCell ref="G95:G96"/>
    <mergeCell ref="H95:Q96"/>
    <mergeCell ref="A96:A97"/>
    <mergeCell ref="G86:G87"/>
    <mergeCell ref="H86:Q87"/>
    <mergeCell ref="G97:G98"/>
    <mergeCell ref="H97:Q98"/>
    <mergeCell ref="G90:G91"/>
    <mergeCell ref="H90:Q91"/>
    <mergeCell ref="G113:Q115"/>
    <mergeCell ref="B106:C106"/>
    <mergeCell ref="G106:G107"/>
    <mergeCell ref="H106:Q107"/>
    <mergeCell ref="B93:C93"/>
    <mergeCell ref="G93:G94"/>
    <mergeCell ref="H93:Q94"/>
    <mergeCell ref="G99:G100"/>
    <mergeCell ref="H99:Q100"/>
    <mergeCell ref="G101:G102"/>
    <mergeCell ref="H101:Q102"/>
    <mergeCell ref="H110:Q111"/>
    <mergeCell ref="S102:T102"/>
    <mergeCell ref="G103:G104"/>
    <mergeCell ref="H103:Q104"/>
    <mergeCell ref="S103:U104"/>
    <mergeCell ref="A107:A108"/>
    <mergeCell ref="B107:C108"/>
    <mergeCell ref="G108:G109"/>
    <mergeCell ref="H108:Q109"/>
    <mergeCell ref="A109:A110"/>
    <mergeCell ref="G110:G111"/>
    <mergeCell ref="C129:Q129"/>
    <mergeCell ref="B118:C119"/>
    <mergeCell ref="A119:A120"/>
    <mergeCell ref="G119:G120"/>
    <mergeCell ref="H119:Q120"/>
    <mergeCell ref="B120:C121"/>
    <mergeCell ref="A121:A122"/>
    <mergeCell ref="G121:G122"/>
    <mergeCell ref="H121:Q122"/>
    <mergeCell ref="C124:Q128"/>
  </mergeCells>
  <phoneticPr fontId="1"/>
  <conditionalFormatting sqref="B123">
    <cfRule type="expression" dxfId="4" priority="5" stopIfTrue="1">
      <formula>AND((#REF!&lt;&gt;2),(#REF!&lt;&gt;3))</formula>
    </cfRule>
  </conditionalFormatting>
  <conditionalFormatting sqref="C129">
    <cfRule type="expression" dxfId="3" priority="4" stopIfTrue="1">
      <formula>$B$120&lt;&gt;1</formula>
    </cfRule>
  </conditionalFormatting>
  <conditionalFormatting sqref="C124:Q128">
    <cfRule type="expression" dxfId="2" priority="2" stopIfTrue="1">
      <formula>$B$120&lt;&gt;1</formula>
    </cfRule>
  </conditionalFormatting>
  <conditionalFormatting sqref="S88:U115">
    <cfRule type="expression" dxfId="1" priority="1" stopIfTrue="1">
      <formula>$B$77&lt;&gt;1</formula>
    </cfRule>
  </conditionalFormatting>
  <conditionalFormatting sqref="T82:U87 A82:R115 S83:S87">
    <cfRule type="expression" dxfId="0" priority="7" stopIfTrue="1">
      <formula>$B$77&lt;&gt;1</formula>
    </cfRule>
  </conditionalFormatting>
  <printOptions horizontalCentered="1"/>
  <pageMargins left="0.59055118110236227" right="0.39370078740157483" top="0.59055118110236227" bottom="0.59055118110236227" header="0.51181102362204722" footer="0.55118110236220474"/>
  <pageSetup paperSize="9" scale="62" orientation="portrait" horizontalDpi="300" verticalDpi="300" r:id="rId1"/>
  <headerFooter alignWithMargins="0"/>
  <rowBreaks count="1" manualBreakCount="1">
    <brk id="7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操作・記入 方法</vt:lpstr>
      <vt:lpstr>ファイル名一覧</vt:lpstr>
      <vt:lpstr>中体連調査記入用シート</vt:lpstr>
      <vt:lpstr>印刷用</vt:lpstr>
      <vt:lpstr>印刷用!Print_Area</vt:lpstr>
      <vt:lpstr>'操作・記入 方法'!Print_Area</vt:lpstr>
      <vt:lpstr>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gifutyutairen</dc:creator>
  <cp:lastModifiedBy>こじまる パソコン</cp:lastModifiedBy>
  <cp:lastPrinted>2022-05-24T15:59:44Z</cp:lastPrinted>
  <dcterms:created xsi:type="dcterms:W3CDTF">1997-01-08T22:48:59Z</dcterms:created>
  <dcterms:modified xsi:type="dcterms:W3CDTF">2026-05-17T15:53:11Z</dcterms:modified>
</cp:coreProperties>
</file>